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AT8365\OneDrive - Redcar and Cleveland Borough Council\Desktop\"/>
    </mc:Choice>
  </mc:AlternateContent>
  <xr:revisionPtr revIDLastSave="0" documentId="8_{730E2099-637C-49DF-B020-F34CC3A2FC7E}" xr6:coauthVersionLast="47" xr6:coauthVersionMax="47" xr10:uidLastSave="{00000000-0000-0000-0000-000000000000}"/>
  <bookViews>
    <workbookView xWindow="-120" yWindow="-120" windowWidth="29040" windowHeight="15840" xr2:uid="{FC11C7FD-700C-40BF-8D03-8ED94B3600F4}"/>
  </bookViews>
  <sheets>
    <sheet name="Information" sheetId="6" r:id="rId1"/>
    <sheet name="Key data collection" sheetId="7" r:id="rId2"/>
    <sheet name="Additional data collection" sheetId="8" r:id="rId3"/>
    <sheet name="Exemptions Exceptions data" sheetId="9" r:id="rId4"/>
    <sheet name="FOI" sheetId="2" r:id="rId5"/>
    <sheet name="EIR" sheetId="3" r:id="rId6"/>
    <sheet name="Internal Reviews" sheetId="5" r:id="rId7"/>
  </sheets>
  <externalReferences>
    <externalReference r:id="rId8"/>
  </externalReferences>
  <definedNames>
    <definedName name="_xlnm._FilterDatabase" localSheetId="5" hidden="1">EIR!$A$1:$AF$63</definedName>
    <definedName name="_xlnm._FilterDatabase" localSheetId="4" hidden="1">FOI!$A$1:$AF$1492</definedName>
    <definedName name="_xlnm._FilterDatabase" localSheetId="6" hidden="1">'Internal Reviews'!$A$1:$E$18</definedName>
    <definedName name="_ftnref1" localSheetId="4">FOI!#REF!</definedName>
    <definedName name="Z_022A4286_B4E7_46C4_9348_10B1B1FE68AE_.wvu.FilterData" localSheetId="4" hidden="1">FOI!$A$1:$AF$5259</definedName>
    <definedName name="Z_090A5F4E_E196_443C_AF51_61D6757F12A3_.wvu.FilterData" localSheetId="4" hidden="1">FOI!$A$1:$AF$5259</definedName>
    <definedName name="Z_09A41729_FA56_46C5_9436_ED5B7966DED5_.wvu.FilterData" localSheetId="4" hidden="1">FOI!$A$1:$AF$5259</definedName>
    <definedName name="Z_09B08B8E_E892_44CE_B810_12FD74B9C8E5_.wvu.FilterData" localSheetId="4" hidden="1">FOI!$A$1:$AF$5259</definedName>
    <definedName name="Z_0C069E83_DC43_4D10_940E_0E650F120028_.wvu.FilterData" localSheetId="4" hidden="1">FOI!$A$1:$AF$5259</definedName>
    <definedName name="Z_0C6E272D_534B_4BAF_B0C6_3576E0DFB450_.wvu.FilterData" localSheetId="4" hidden="1">FOI!$A$1:$AF$5259</definedName>
    <definedName name="Z_13318ACA_4079_4744_89BF_3726E999225A_.wvu.Cols" localSheetId="5" hidden="1">EIR!$J:$J,EIR!$M:$M,EIR!$O:$O,EIR!$Q:$Q,EIR!$T:$T</definedName>
    <definedName name="Z_13318ACA_4079_4744_89BF_3726E999225A_.wvu.FilterData" localSheetId="5" hidden="1">EIR!$A$1:$AF$63</definedName>
    <definedName name="Z_13318ACA_4079_4744_89BF_3726E999225A_.wvu.FilterData" localSheetId="4" hidden="1">FOI!$A$1:$AF$5259</definedName>
    <definedName name="Z_174D9078_8BF1_48C3_A4EB_74356A217C32_.wvu.FilterData" localSheetId="4" hidden="1">FOI!$A$1:$AF$5259</definedName>
    <definedName name="Z_19819CFE_109A_4866_8BB3_0A3DF4AD8887_.wvu.FilterData" localSheetId="4" hidden="1">FOI!$A$1:$AF$5259</definedName>
    <definedName name="Z_1A62D6B3_DFA9_42C0_946D_A5C54892B6A9_.wvu.FilterData" localSheetId="4" hidden="1">FOI!$A$1:$AF$5259</definedName>
    <definedName name="Z_1E939972_06BE_4137_8FB0_071864366766_.wvu.FilterData" localSheetId="4" hidden="1">FOI!$A$1:$AF$5259</definedName>
    <definedName name="Z_232C10B5_4546_49D0_9587_4F32DD2AD976_.wvu.FilterData" localSheetId="4" hidden="1">FOI!$A$1:$AF$5259</definedName>
    <definedName name="Z_234A0515_F58D_449C_A252_54190781D681_.wvu.FilterData" localSheetId="4" hidden="1">FOI!$A$1:$AF$5259</definedName>
    <definedName name="Z_25B3A8E2_35F6_429F_BC13_9991C7408538_.wvu.FilterData" localSheetId="4" hidden="1">FOI!$A$1:$AF$5259</definedName>
    <definedName name="Z_27CDEBF2_32E0_482D_A5A4_6B67AAA1EC32_.wvu.FilterData" localSheetId="4" hidden="1">FOI!$A$1:$AF$5259</definedName>
    <definedName name="Z_2A732638_E983_441D_8D37_63721267D838_.wvu.FilterData" localSheetId="4" hidden="1">FOI!$A$1:$AF$5259</definedName>
    <definedName name="Z_3303B2FD_AAAE_42DF_83DA_45950C7F76A8_.wvu.FilterData" localSheetId="4" hidden="1">FOI!$A$1:$AF$5259</definedName>
    <definedName name="Z_3480DE0B_64E2_40A6_BF19_4BE533D34112_.wvu.FilterData" localSheetId="4" hidden="1">FOI!$A$1:$AF$5259</definedName>
    <definedName name="Z_378DF0DA_D225_4DD2_8FEF_EABCF5BE9C95_.wvu.FilterData" localSheetId="4" hidden="1">FOI!$A$1:$AF$5259</definedName>
    <definedName name="Z_3BFA6030_318E_4566_B329_020D58313903_.wvu.FilterData" localSheetId="4" hidden="1">FOI!$A$1:$AF$5259</definedName>
    <definedName name="Z_409D8D49_E19A_48EB_8D9F_77E0A9153294_.wvu.FilterData" localSheetId="4" hidden="1">FOI!$A$1:$AF$5259</definedName>
    <definedName name="Z_46D64065_B3F7_4884_896C_B6A2140222DE_.wvu.FilterData" localSheetId="4" hidden="1">FOI!$A$1:$AF$5259</definedName>
    <definedName name="Z_49D60E3E_0432_44D9_8F4F_7E30DED1E521_.wvu.FilterData" localSheetId="4" hidden="1">FOI!$A$1:$AF$5259</definedName>
    <definedName name="Z_532350FF_58DF_4DFB_B911_3FD78D73B169_.wvu.FilterData" localSheetId="4" hidden="1">FOI!$A$1:$AF$5259</definedName>
    <definedName name="Z_53CC8A20_3722_45FA_AA68_237A260A62EA_.wvu.FilterData" localSheetId="4" hidden="1">FOI!$A$1:$AF$5259</definedName>
    <definedName name="Z_5528985F_BCB7_4D1C_B5A2_CE26ACE39EC6_.wvu.FilterData" localSheetId="4" hidden="1">FOI!$A$1:$AF$5259</definedName>
    <definedName name="Z_5A22D02A_B77E_4027_BF2F_1BF31CD9987E_.wvu.FilterData" localSheetId="5" hidden="1">EIR!$A$1:$AF$63</definedName>
    <definedName name="Z_5A22D02A_B77E_4027_BF2F_1BF31CD9987E_.wvu.FilterData" localSheetId="4" hidden="1">FOI!$A$1:$AF$5259</definedName>
    <definedName name="Z_5A39BEFA_5978_4F17_9AA9_49645E13D9C1_.wvu.FilterData" localSheetId="4" hidden="1">FOI!$A$1:$AF$5259</definedName>
    <definedName name="Z_5A49A7B4_193E_4D05_8F6E_2176696BE1B1_.wvu.FilterData" localSheetId="4" hidden="1">FOI!$A$1:$AF$5259</definedName>
    <definedName name="Z_5A51F8BC_51DF_4EF8_80B6_74D7C9FD640B_.wvu.FilterData" localSheetId="4" hidden="1">FOI!$A$1:$AF$5259</definedName>
    <definedName name="Z_5B12B512_01C1_430C_88F8_236257A1D269_.wvu.FilterData" localSheetId="4" hidden="1">FOI!$A$1:$AF$5259</definedName>
    <definedName name="Z_5F030C71_E102_4976_8EDE_753830C0512D_.wvu.FilterData" localSheetId="4" hidden="1">FOI!$A$1:$AF$5259</definedName>
    <definedName name="Z_607F27E4_2C42_4C2D_B527_BA6CA827866F_.wvu.FilterData" localSheetId="4" hidden="1">FOI!$A$1:$AF$5259</definedName>
    <definedName name="Z_615EE67A_4901_4B7A_B994_35A6AB0F9414_.wvu.FilterData" localSheetId="4" hidden="1">FOI!$A$1:$AF$5259</definedName>
    <definedName name="Z_62D397FD_485A_4FC8_B744_E4E5A1640759_.wvu.FilterData" localSheetId="4" hidden="1">FOI!$A$1:$AF$5259</definedName>
    <definedName name="Z_63F2399D_A40E_4D9C_8407_8E790A52ECC2_.wvu.FilterData" localSheetId="4" hidden="1">FOI!$A$1:$AF$5259</definedName>
    <definedName name="Z_649EE045_044F_43B7_9B08_83F7A13EC48D_.wvu.FilterData" localSheetId="4" hidden="1">FOI!$A$1:$AF$5259</definedName>
    <definedName name="Z_66E56B64_3B50_4BE2_9FF4_A752B3235265_.wvu.FilterData" localSheetId="4" hidden="1">FOI!$A$1:$AF$5259</definedName>
    <definedName name="Z_6C9B7DD1_FC71_4681_9DAC_72450FDE6462_.wvu.FilterData" localSheetId="4" hidden="1">FOI!$A$1:$AF$5259</definedName>
    <definedName name="Z_6D1929D5_2782_43A2_A78C_9C306954F206_.wvu.FilterData" localSheetId="4" hidden="1">FOI!$A$1:$AF$5259</definedName>
    <definedName name="Z_71B1DC13_32E4_407B_B44D_501039045ABF_.wvu.FilterData" localSheetId="4" hidden="1">FOI!$A$1:$AF$5259</definedName>
    <definedName name="Z_74AE7486_5F16_4E4A_96E9_308AA7435916_.wvu.FilterData" localSheetId="4" hidden="1">FOI!$A$1:$AF$5259</definedName>
    <definedName name="Z_764EFB30_A7EA_4844_BEBC_0BDF51851234_.wvu.FilterData" localSheetId="4" hidden="1">FOI!$A$1:$AF$5259</definedName>
    <definedName name="Z_7685C114_10C3_41BC_BA04_266B345CE62F_.wvu.FilterData" localSheetId="4" hidden="1">FOI!$A$1:$AF$5259</definedName>
    <definedName name="Z_7A5B6D13_67AC_4F85_83D4_AA23594E04E6_.wvu.FilterData" localSheetId="4" hidden="1">FOI!$A$1:$AF$5259</definedName>
    <definedName name="Z_81122DE4_A7C5_4234_A3E0_6F423675EA3D_.wvu.FilterData" localSheetId="4" hidden="1">FOI!$A$1:$AF$5259</definedName>
    <definedName name="Z_826940D0_9F9E_446F_80EC_DF528F31844C_.wvu.FilterData" localSheetId="4" hidden="1">FOI!$A$1:$AF$5259</definedName>
    <definedName name="Z_8312D9C4_969D_414C_9536_FB1C8DB16476_.wvu.FilterData" localSheetId="4" hidden="1">FOI!$A$1:$AF$5259</definedName>
    <definedName name="Z_864C0158_CD31_469C_BF19_AD2EA9DA26F8_.wvu.FilterData" localSheetId="4" hidden="1">FOI!$A$1:$AF$5259</definedName>
    <definedName name="Z_90031741_1898_4442_8E6D_0816486EA86E_.wvu.FilterData" localSheetId="4" hidden="1">FOI!$A$1:$AF$5259</definedName>
    <definedName name="Z_900C1D27_E895_4D8E_B5D7_A7E4332B8E8D_.wvu.FilterData" localSheetId="4" hidden="1">FOI!$A$1:$AF$5259</definedName>
    <definedName name="Z_973085D6_F93A_4B6F_A399_D5133BB5F0AE_.wvu.FilterData" localSheetId="4" hidden="1">FOI!$A$1:$AF$5259</definedName>
    <definedName name="Z_9765E9E6_D2BF_4B2C_AEAF_CBC336E5AD34_.wvu.FilterData" localSheetId="4" hidden="1">FOI!$A$1:$AF$5259</definedName>
    <definedName name="Z_9778D57D_40C5_457B_8843_6C207CB82BEE_.wvu.FilterData" localSheetId="4" hidden="1">FOI!$A$1:$AF$5259</definedName>
    <definedName name="Z_9AFE0C9F_FD02_4B70_B043_5E2CDBA74563_.wvu.FilterData" localSheetId="4" hidden="1">FOI!$A$1:$AF$5259</definedName>
    <definedName name="Z_9DC31DB2_9774_4758_88AB_0BAD3D4672C1_.wvu.FilterData" localSheetId="4" hidden="1">FOI!$A$1:$AF$5259</definedName>
    <definedName name="Z_A70B2EEC_11E9_4B62_964B_1172D9B54EEB_.wvu.FilterData" localSheetId="4" hidden="1">FOI!$A$1:$AF$5259</definedName>
    <definedName name="Z_A7D81723_E2AD_45E5_B55B_962AAA675F7E_.wvu.FilterData" localSheetId="4" hidden="1">FOI!$A$1:$AF$5259</definedName>
    <definedName name="Z_AA39A773_7EE5_45C9_A693_7DB8522756F3_.wvu.FilterData" localSheetId="4" hidden="1">FOI!$A$1:$AF$5259</definedName>
    <definedName name="Z_ABDF30B9_BD79_49B8_9332_561663B1D7A2_.wvu.FilterData" localSheetId="4" hidden="1">FOI!$A$1:$AF$5259</definedName>
    <definedName name="Z_AD46DA74_700E_4A28_9A4B_CDBBDF09404A_.wvu.FilterData" localSheetId="4" hidden="1">FOI!$A$1:$AF$5259</definedName>
    <definedName name="Z_AE25B1E5_414D_431D_A35C_FCDFF745CC19_.wvu.FilterData" localSheetId="4" hidden="1">FOI!$A$1:$AF$5259</definedName>
    <definedName name="Z_B0B4550D_173B_4A14_BB51_8CFEF4925F40_.wvu.FilterData" localSheetId="4" hidden="1">FOI!$A$1:$AF$5259</definedName>
    <definedName name="Z_B1B7F171_700E_425B_8D1B_8EEAB59CDB56_.wvu.FilterData" localSheetId="4" hidden="1">FOI!$A$1:$AF$5259</definedName>
    <definedName name="Z_BCCD868B_9FB9_4F78_8E4F_8E7691FCFF69_.wvu.FilterData" localSheetId="4" hidden="1">FOI!$A$1:$AF$5259</definedName>
    <definedName name="Z_BD39D130_95E7_4EAD_AE03_C3AF1A6AC1A2_.wvu.FilterData" localSheetId="4" hidden="1">FOI!$A$1:$AF$5259</definedName>
    <definedName name="Z_BDDC4ACD_31A0_41BF_A66A_FAE842C4CB00_.wvu.FilterData" localSheetId="4" hidden="1">FOI!$A$1:$AF$5259</definedName>
    <definedName name="Z_BE8E4C1D_9CB6_4499_A3DE_16BAA72927BE_.wvu.FilterData" localSheetId="4" hidden="1">FOI!$A$1:$AF$5259</definedName>
    <definedName name="Z_C0E4056E_8994_46C6_B18D_F876DD5D3478_.wvu.FilterData" localSheetId="4" hidden="1">FOI!$A$1:$AF$5259</definedName>
    <definedName name="Z_C97E2D6D_D229_4662_BA20_EEDB6E84225A_.wvu.FilterData" localSheetId="4" hidden="1">FOI!$A$1:$AF$5259</definedName>
    <definedName name="Z_CAE80AE8_DA91_48CB_829B_8C4CD1193C02_.wvu.FilterData" localSheetId="4" hidden="1">FOI!$A$1:$AF$5259</definedName>
    <definedName name="Z_CB8FA477_5540_478E_9792_669429684C02_.wvu.FilterData" localSheetId="4" hidden="1">FOI!$A$1:$AF$5259</definedName>
    <definedName name="Z_CF72E3A6_6C1B_41AF_9B61_0D366108755F_.wvu.FilterData" localSheetId="4" hidden="1">FOI!$A$1:$AF$5259</definedName>
    <definedName name="Z_CF837D75_E11D_4A49_BB0F_756C0EF5BD1D_.wvu.FilterData" localSheetId="5" hidden="1">EIR!$A$1:$AF$63</definedName>
    <definedName name="Z_CF837D75_E11D_4A49_BB0F_756C0EF5BD1D_.wvu.FilterData" localSheetId="4" hidden="1">FOI!$A$1:$AF$5259</definedName>
    <definedName name="Z_D38E9DE2_79AB_4CAF_AC90_64D8DF650D38_.wvu.FilterData" localSheetId="4" hidden="1">FOI!$A$1:$AF$5259</definedName>
    <definedName name="Z_D3D17023_817E_489A_A031_287FA6E02B2E_.wvu.FilterData" localSheetId="4" hidden="1">FOI!$A$1:$AF$5259</definedName>
    <definedName name="Z_D52B615B_EC6B_487A_B6FC_7B6D51F88EB9_.wvu.FilterData" localSheetId="4" hidden="1">FOI!$A$1:$AF$5259</definedName>
    <definedName name="Z_D5DDAEFF_9B8F_41EF_A53C_3AF9AE7BAC51_.wvu.FilterData" localSheetId="4" hidden="1">FOI!$A$1:$AF$5259</definedName>
    <definedName name="Z_D73FC4F5_144C_4C1F_80FA_D59D23E1E7ED_.wvu.FilterData" localSheetId="4" hidden="1">FOI!$A$1:$AF$5259</definedName>
    <definedName name="Z_D8FC8303_7225_47DE_A65C_71A6644451F9_.wvu.FilterData" localSheetId="4" hidden="1">FOI!$A$1:$AF$5259</definedName>
    <definedName name="Z_DAB67CF3_5A54_41B8_8209_47EDBA1E25EC_.wvu.FilterData" localSheetId="4" hidden="1">FOI!$A$1:$AF$5259</definedName>
    <definedName name="Z_DD494D8F_F7DB_4C13_BD60_371CDBC3FE98_.wvu.FilterData" localSheetId="4" hidden="1">FOI!$A$1:$AF$5259</definedName>
    <definedName name="Z_DE822F6C_FECA_4712_9666_8F2B1010CEB7_.wvu.FilterData" localSheetId="4" hidden="1">FOI!$A$1:$AF$5259</definedName>
    <definedName name="Z_E25617DC_9AB1_466C_83F9_328424AC54C3_.wvu.FilterData" localSheetId="4" hidden="1">FOI!$A$1:$AF$5259</definedName>
    <definedName name="Z_E9590ABA_F556_4E24_8EEE_876676847594_.wvu.FilterData" localSheetId="4" hidden="1">FOI!$A$1:$AF$5259</definedName>
    <definedName name="Z_EDEA0188_918A_4C73_A2B8_679F5F53E347_.wvu.Cols" localSheetId="5" hidden="1">EIR!$J:$J,EIR!$M:$M,EIR!$O:$O,EIR!$Q:$Q,EIR!$T:$T</definedName>
    <definedName name="Z_EDEA0188_918A_4C73_A2B8_679F5F53E347_.wvu.Cols" localSheetId="4" hidden="1">FOI!$G:$G,FOI!$J:$J,FOI!$M:$N,FOI!$P:$P,FOI!$R:$R,FOI!$U:$U</definedName>
    <definedName name="Z_EDEA0188_918A_4C73_A2B8_679F5F53E347_.wvu.FilterData" localSheetId="5" hidden="1">EIR!$A$1:$AF$63</definedName>
    <definedName name="Z_EDEA0188_918A_4C73_A2B8_679F5F53E347_.wvu.FilterData" localSheetId="4" hidden="1">FOI!$A$1:$AF$5259</definedName>
    <definedName name="Z_EE13D3FC_9C1D_42DB_9D1D_0A818DDD4E1C_.wvu.FilterData" localSheetId="4" hidden="1">FOI!$A$1:$AF$5259</definedName>
    <definedName name="Z_F0A247BB_40B2_421C_B718_7E39A4A830CF_.wvu.FilterData" localSheetId="4" hidden="1">FOI!$A$1:$AF$5259</definedName>
    <definedName name="Z_F6385429_1E25_4CC6_AA9D_7AB54F4DF994_.wvu.FilterData" localSheetId="4" hidden="1">FOI!$A$1:$AF$5259</definedName>
    <definedName name="Z_F9982AD0_928B_443E_A38C_0AE6494CD740_.wvu.FilterData" localSheetId="4" hidden="1">FOI!$A$1:$AF$5259</definedName>
  </definedNames>
  <calcPr calcId="191028"/>
  <customWorkbookViews>
    <customWorkbookView name="Cathrine Bird - Personal View" guid="{13318ACA-4079-4744-89BF-3726E999225A}" autoUpdate="1" mergeInterval="15" personalView="1" maximized="1" xWindow="-1928" yWindow="-7" windowWidth="1936" windowHeight="1056" activeSheetId="2"/>
    <customWorkbookView name="Monique Tate - Personal View" guid="{EDEA0188-918A-4C73-A2B8-679F5F53E347}" mergeInterval="0" personalView="1" maximized="1" xWindow="-377" yWindow="-108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8" l="1"/>
  <c r="E8" i="8"/>
  <c r="D8" i="8"/>
  <c r="C8" i="8"/>
  <c r="D2" i="3"/>
  <c r="E2" i="3"/>
  <c r="F2" i="3"/>
  <c r="L2" i="3"/>
  <c r="H2" i="3"/>
  <c r="D3" i="3"/>
  <c r="E3" i="3"/>
  <c r="F3" i="3"/>
  <c r="L3" i="3"/>
  <c r="H3" i="3"/>
  <c r="D4" i="3"/>
  <c r="E4" i="3"/>
  <c r="F4" i="3"/>
  <c r="H4" i="3"/>
  <c r="L4" i="3"/>
  <c r="D5" i="3"/>
  <c r="E5" i="3"/>
  <c r="F5" i="3"/>
  <c r="L5" i="3"/>
  <c r="H5" i="3"/>
  <c r="D6" i="3"/>
  <c r="E6" i="3"/>
  <c r="F6" i="3"/>
  <c r="L6" i="3"/>
  <c r="H6" i="3"/>
  <c r="D7" i="3"/>
  <c r="E7" i="3"/>
  <c r="F7" i="3"/>
  <c r="L7" i="3"/>
  <c r="G7" i="3"/>
  <c r="H7" i="3"/>
  <c r="D8" i="3"/>
  <c r="E8" i="3"/>
  <c r="F8" i="3"/>
  <c r="H8" i="3"/>
  <c r="L8" i="3"/>
  <c r="D9" i="3"/>
  <c r="E9" i="3"/>
  <c r="F9" i="3"/>
  <c r="L9" i="3"/>
  <c r="H9" i="3"/>
  <c r="D10" i="3"/>
  <c r="E10" i="3"/>
  <c r="F10" i="3"/>
  <c r="H10" i="3"/>
  <c r="L10" i="3"/>
  <c r="D11" i="3"/>
  <c r="E11" i="3"/>
  <c r="F11" i="3"/>
  <c r="H11" i="3"/>
  <c r="L11" i="3"/>
  <c r="D12" i="3"/>
  <c r="E12" i="3"/>
  <c r="F12" i="3"/>
  <c r="H12" i="3"/>
  <c r="L12" i="3"/>
  <c r="D13" i="3"/>
  <c r="E13" i="3"/>
  <c r="F13" i="3"/>
  <c r="H13" i="3"/>
  <c r="L13" i="3"/>
  <c r="D14" i="3"/>
  <c r="E14" i="3"/>
  <c r="F14" i="3"/>
  <c r="H14" i="3"/>
  <c r="L14" i="3"/>
  <c r="D15" i="3"/>
  <c r="E15" i="3"/>
  <c r="F15" i="3"/>
  <c r="H15" i="3"/>
  <c r="L15" i="3"/>
  <c r="D16" i="3"/>
  <c r="E16" i="3"/>
  <c r="F16" i="3"/>
  <c r="H16" i="3"/>
  <c r="L16" i="3"/>
  <c r="D17" i="3"/>
  <c r="E17" i="3"/>
  <c r="F17" i="3"/>
  <c r="H17" i="3"/>
  <c r="L17" i="3"/>
  <c r="D18" i="3"/>
  <c r="E18" i="3"/>
  <c r="F18" i="3"/>
  <c r="H18" i="3"/>
  <c r="L18" i="3"/>
  <c r="D19" i="3"/>
  <c r="E19" i="3"/>
  <c r="F19" i="3"/>
  <c r="H19" i="3"/>
  <c r="L19" i="3"/>
  <c r="D20" i="3"/>
  <c r="E20" i="3"/>
  <c r="F20" i="3"/>
  <c r="H20" i="3"/>
  <c r="L20" i="3"/>
  <c r="D21" i="3"/>
  <c r="E21" i="3"/>
  <c r="F21" i="3"/>
  <c r="H21" i="3"/>
  <c r="L21" i="3"/>
  <c r="D22" i="3"/>
  <c r="E22" i="3"/>
  <c r="F22" i="3"/>
  <c r="L22" i="3"/>
  <c r="D23" i="3"/>
  <c r="E23" i="3"/>
  <c r="F23" i="3"/>
  <c r="L23" i="3"/>
  <c r="D24" i="3"/>
  <c r="E24" i="3"/>
  <c r="F24" i="3"/>
  <c r="L24" i="3"/>
  <c r="D25" i="3"/>
  <c r="E25" i="3"/>
  <c r="F25" i="3"/>
  <c r="L25" i="3"/>
  <c r="D26" i="3"/>
  <c r="E26" i="3"/>
  <c r="F26" i="3"/>
  <c r="L26" i="3"/>
  <c r="D27" i="3"/>
  <c r="E27" i="3"/>
  <c r="F27" i="3"/>
  <c r="L27" i="3"/>
  <c r="D28" i="3"/>
  <c r="E28" i="3"/>
  <c r="F28" i="3"/>
  <c r="L28" i="3"/>
  <c r="D29" i="3"/>
  <c r="E29" i="3"/>
  <c r="F29" i="3"/>
  <c r="L29" i="3"/>
  <c r="D30" i="3"/>
  <c r="E30" i="3"/>
  <c r="F30" i="3"/>
  <c r="L30" i="3"/>
  <c r="D31" i="3"/>
  <c r="E31" i="3"/>
  <c r="F31" i="3"/>
  <c r="L31" i="3"/>
  <c r="H1475" i="2"/>
  <c r="F1475" i="2"/>
  <c r="E1475" i="2"/>
  <c r="G1475" i="2"/>
  <c r="G1474" i="2"/>
  <c r="G1473" i="2"/>
  <c r="G1472" i="2"/>
  <c r="G1471" i="2"/>
  <c r="G1470" i="2"/>
  <c r="G1469" i="2"/>
  <c r="G1468" i="2"/>
  <c r="G1467" i="2"/>
  <c r="G1466" i="2"/>
  <c r="G1465" i="2"/>
  <c r="G1464" i="2"/>
  <c r="G1463" i="2"/>
  <c r="G1462" i="2"/>
  <c r="G1461" i="2"/>
  <c r="D1460" i="2"/>
  <c r="G1460" i="2"/>
  <c r="C22" i="5"/>
  <c r="D1459" i="2"/>
  <c r="G1459" i="2"/>
  <c r="D1458" i="2"/>
  <c r="G1458" i="2"/>
  <c r="D1457" i="2"/>
  <c r="G1457" i="2"/>
  <c r="D1456" i="2"/>
  <c r="G1456" i="2"/>
  <c r="D1455" i="2"/>
  <c r="G1455" i="2"/>
  <c r="D1454" i="2"/>
  <c r="G1454" i="2"/>
  <c r="D1453" i="2"/>
  <c r="G1453" i="2"/>
  <c r="D1452" i="2"/>
  <c r="G1452" i="2"/>
  <c r="D1451" i="2"/>
  <c r="G1451" i="2"/>
  <c r="D1450" i="2"/>
  <c r="G1450" i="2"/>
  <c r="D1449" i="2"/>
  <c r="G1449" i="2"/>
  <c r="D1448" i="2"/>
  <c r="G1448" i="2"/>
  <c r="D1447" i="2"/>
  <c r="G1447" i="2"/>
  <c r="D1446" i="2"/>
  <c r="G1446" i="2"/>
  <c r="D1445" i="2"/>
  <c r="G1445" i="2"/>
  <c r="D1444" i="2"/>
  <c r="G1444" i="2"/>
  <c r="G1439" i="2"/>
  <c r="G1440" i="2"/>
  <c r="G1441" i="2"/>
  <c r="G1442" i="2"/>
  <c r="G1443" i="2"/>
  <c r="D1439" i="2"/>
  <c r="D1440" i="2"/>
  <c r="D1441" i="2"/>
  <c r="D1442" i="2"/>
  <c r="D1443" i="2"/>
  <c r="D1438" i="2"/>
  <c r="G1438" i="2"/>
  <c r="D1437" i="2"/>
  <c r="G1437" i="2"/>
  <c r="D1436" i="2"/>
  <c r="G1436" i="2"/>
  <c r="D1435" i="2"/>
  <c r="G1435" i="2"/>
  <c r="G1434" i="2"/>
  <c r="D1434" i="2"/>
  <c r="D1433" i="2"/>
  <c r="G1433" i="2"/>
  <c r="D1432" i="2"/>
  <c r="G1432" i="2"/>
  <c r="D1431" i="2"/>
  <c r="G1431" i="2"/>
  <c r="D1430" i="2"/>
  <c r="G1430" i="2"/>
  <c r="D1429" i="2"/>
  <c r="G1429" i="2"/>
  <c r="D1428" i="2"/>
  <c r="G1428" i="2"/>
  <c r="D1427" i="2"/>
  <c r="G1427" i="2"/>
  <c r="D1426" i="2"/>
  <c r="G1426" i="2"/>
  <c r="D1425" i="2"/>
  <c r="G1425" i="2"/>
  <c r="H1420" i="2"/>
  <c r="G1420" i="2"/>
  <c r="G1421" i="2"/>
  <c r="G1422" i="2"/>
  <c r="G1423" i="2"/>
  <c r="G1424" i="2"/>
  <c r="D1420" i="2"/>
  <c r="D1421" i="2"/>
  <c r="D1422" i="2"/>
  <c r="D1423" i="2"/>
  <c r="D1424" i="2"/>
  <c r="D1419" i="2"/>
  <c r="G1419" i="2"/>
  <c r="D1418" i="2"/>
  <c r="G1418" i="2"/>
  <c r="D1417" i="2"/>
  <c r="G1417" i="2"/>
  <c r="D1416" i="2"/>
  <c r="G1416" i="2"/>
  <c r="D1415" i="2"/>
  <c r="G1415" i="2"/>
  <c r="D1414" i="2"/>
  <c r="G1414" i="2"/>
  <c r="D1413" i="2"/>
  <c r="G1413" i="2"/>
  <c r="D1412" i="2"/>
  <c r="G1412" i="2"/>
  <c r="D1411" i="2"/>
  <c r="G1411" i="2"/>
  <c r="H1409" i="2"/>
  <c r="D1410" i="2"/>
  <c r="G1410" i="2"/>
  <c r="D1409" i="2"/>
  <c r="G1409" i="2"/>
  <c r="D1408" i="2"/>
  <c r="G1408" i="2"/>
  <c r="D1407" i="2"/>
  <c r="H1405" i="2"/>
  <c r="D1406" i="2"/>
  <c r="D1405" i="2"/>
  <c r="H1403" i="2"/>
  <c r="D1404" i="2"/>
  <c r="D1403" i="2"/>
  <c r="D1402" i="2"/>
  <c r="D1401" i="2"/>
  <c r="D1400" i="2"/>
  <c r="D1399" i="2"/>
  <c r="D1398" i="2"/>
  <c r="D1397" i="2"/>
  <c r="G1387" i="2"/>
  <c r="G1388" i="2"/>
  <c r="G1389" i="2"/>
  <c r="G1390" i="2"/>
  <c r="G1391" i="2"/>
  <c r="G1392" i="2"/>
  <c r="G1393" i="2"/>
  <c r="G1394" i="2"/>
  <c r="G1395" i="2"/>
  <c r="G1396" i="2"/>
  <c r="G1397" i="2"/>
  <c r="G1398" i="2"/>
  <c r="G1399" i="2"/>
  <c r="G1400" i="2"/>
  <c r="G1401" i="2"/>
  <c r="G1402" i="2"/>
  <c r="G1403" i="2"/>
  <c r="G1404" i="2"/>
  <c r="G1405" i="2"/>
  <c r="G1406" i="2"/>
  <c r="G1407" i="2"/>
  <c r="H1387" i="2"/>
  <c r="H1388" i="2"/>
  <c r="H1393" i="2"/>
  <c r="G1386" i="2"/>
  <c r="G1385" i="2"/>
  <c r="G1384" i="2"/>
  <c r="G1383" i="2"/>
  <c r="G1382" i="2"/>
  <c r="D1382" i="2"/>
  <c r="D1383" i="2"/>
  <c r="D1384" i="2"/>
  <c r="D1385" i="2"/>
  <c r="D1386" i="2"/>
  <c r="D1387" i="2"/>
  <c r="D1388" i="2"/>
  <c r="D1389" i="2"/>
  <c r="D1390" i="2"/>
  <c r="D1391" i="2"/>
  <c r="D1392" i="2"/>
  <c r="D1393" i="2"/>
  <c r="D1394" i="2"/>
  <c r="D1395" i="2"/>
  <c r="D1396" i="2"/>
  <c r="G1381" i="2"/>
  <c r="G1380" i="2"/>
  <c r="G1379" i="2"/>
  <c r="D1379" i="2"/>
  <c r="D1380" i="2"/>
  <c r="D1381" i="2"/>
  <c r="D1378" i="2"/>
  <c r="E1373" i="2"/>
  <c r="E1374" i="2"/>
  <c r="E1375" i="2"/>
  <c r="E1376" i="2"/>
  <c r="E1377" i="2"/>
  <c r="E1378" i="2"/>
  <c r="E1379" i="2"/>
  <c r="E1380" i="2"/>
  <c r="E1381" i="2"/>
  <c r="E1382" i="2"/>
  <c r="E1383" i="2"/>
  <c r="E1384" i="2"/>
  <c r="E1385" i="2"/>
  <c r="E1386" i="2"/>
  <c r="E1387" i="2"/>
  <c r="E1388" i="2"/>
  <c r="E1389" i="2"/>
  <c r="E1390" i="2"/>
  <c r="E1391" i="2"/>
  <c r="E1392" i="2"/>
  <c r="E1393" i="2"/>
  <c r="E1394" i="2"/>
  <c r="E1395" i="2"/>
  <c r="E1396" i="2"/>
  <c r="E1397" i="2"/>
  <c r="E1398" i="2"/>
  <c r="E1399" i="2"/>
  <c r="E1400" i="2"/>
  <c r="E1401" i="2"/>
  <c r="E1402" i="2"/>
  <c r="E1403" i="2"/>
  <c r="E1404" i="2"/>
  <c r="E1405" i="2"/>
  <c r="E1406" i="2"/>
  <c r="E1407" i="2"/>
  <c r="E1408" i="2"/>
  <c r="E1409" i="2"/>
  <c r="E1410" i="2"/>
  <c r="E1411" i="2"/>
  <c r="E1412" i="2"/>
  <c r="E1413" i="2"/>
  <c r="E1414" i="2"/>
  <c r="E1415" i="2"/>
  <c r="E1416" i="2"/>
  <c r="E1417" i="2"/>
  <c r="E1418" i="2"/>
  <c r="E1419" i="2"/>
  <c r="E1420" i="2"/>
  <c r="E1421" i="2"/>
  <c r="E1422" i="2"/>
  <c r="E1423" i="2"/>
  <c r="E1424" i="2"/>
  <c r="E1425" i="2"/>
  <c r="E1426" i="2"/>
  <c r="E1427" i="2"/>
  <c r="E1428" i="2"/>
  <c r="E1429" i="2"/>
  <c r="E1430" i="2"/>
  <c r="E1431" i="2"/>
  <c r="E1432" i="2"/>
  <c r="E1433" i="2"/>
  <c r="E1434" i="2"/>
  <c r="E1435" i="2"/>
  <c r="E1436" i="2"/>
  <c r="E1437" i="2"/>
  <c r="E1438" i="2"/>
  <c r="E1439" i="2"/>
  <c r="E1440" i="2"/>
  <c r="E1441" i="2"/>
  <c r="E1442" i="2"/>
  <c r="E1443" i="2"/>
  <c r="E1444" i="2"/>
  <c r="E1445" i="2"/>
  <c r="E1446" i="2"/>
  <c r="E1447" i="2"/>
  <c r="E1448" i="2"/>
  <c r="E1449" i="2"/>
  <c r="E1450" i="2"/>
  <c r="E1451" i="2"/>
  <c r="E1452" i="2"/>
  <c r="E1453" i="2"/>
  <c r="E1454" i="2"/>
  <c r="E1455" i="2"/>
  <c r="E1456" i="2"/>
  <c r="E1457" i="2"/>
  <c r="E1458" i="2"/>
  <c r="E1459" i="2"/>
  <c r="E1460" i="2"/>
  <c r="E1461" i="2"/>
  <c r="E1462" i="2"/>
  <c r="E1463" i="2"/>
  <c r="E1464" i="2"/>
  <c r="E1465" i="2"/>
  <c r="E1466" i="2"/>
  <c r="E1467" i="2"/>
  <c r="E1468" i="2"/>
  <c r="E1469" i="2"/>
  <c r="E1470" i="2"/>
  <c r="E1471" i="2"/>
  <c r="E1472" i="2"/>
  <c r="E1473" i="2"/>
  <c r="E1474" i="2"/>
  <c r="E1476" i="2"/>
  <c r="E1477" i="2"/>
  <c r="E1478" i="2"/>
  <c r="E1479" i="2"/>
  <c r="E1480" i="2"/>
  <c r="E1481" i="2"/>
  <c r="E1482" i="2"/>
  <c r="E1483" i="2"/>
  <c r="E1484" i="2"/>
  <c r="E1485" i="2"/>
  <c r="E1486" i="2"/>
  <c r="E1487" i="2"/>
  <c r="E1488" i="2"/>
  <c r="E1489" i="2"/>
  <c r="E1490" i="2"/>
  <c r="E1491" i="2"/>
  <c r="E1492" i="2"/>
  <c r="E1372" i="2"/>
  <c r="F1373" i="2"/>
  <c r="H1373" i="2"/>
  <c r="F1374" i="2"/>
  <c r="F1375" i="2"/>
  <c r="H1375" i="2"/>
  <c r="F1376" i="2"/>
  <c r="H1376" i="2"/>
  <c r="F1377" i="2"/>
  <c r="H1377" i="2"/>
  <c r="F1378" i="2"/>
  <c r="F1379" i="2"/>
  <c r="F1380" i="2"/>
  <c r="H1380" i="2"/>
  <c r="F1381" i="2"/>
  <c r="H1381" i="2"/>
  <c r="F1382" i="2"/>
  <c r="H1382" i="2"/>
  <c r="F1383" i="2"/>
  <c r="H1383" i="2"/>
  <c r="F1384" i="2"/>
  <c r="H1384" i="2"/>
  <c r="F1385" i="2"/>
  <c r="H1385" i="2"/>
  <c r="F1386" i="2"/>
  <c r="H1386" i="2"/>
  <c r="F1387" i="2"/>
  <c r="F1388" i="2"/>
  <c r="F1389" i="2"/>
  <c r="H1389" i="2"/>
  <c r="F1390" i="2"/>
  <c r="H1390" i="2"/>
  <c r="F1391" i="2"/>
  <c r="H1391" i="2"/>
  <c r="F1392" i="2"/>
  <c r="H1392" i="2"/>
  <c r="F1393" i="2"/>
  <c r="F1394" i="2"/>
  <c r="H1394" i="2"/>
  <c r="F1395" i="2"/>
  <c r="H1395" i="2"/>
  <c r="F1396" i="2"/>
  <c r="H1396" i="2"/>
  <c r="F1397" i="2"/>
  <c r="H1397" i="2"/>
  <c r="F1398" i="2"/>
  <c r="H1398" i="2"/>
  <c r="F1399" i="2"/>
  <c r="H1399" i="2"/>
  <c r="F1400" i="2"/>
  <c r="H1400" i="2"/>
  <c r="F1401" i="2"/>
  <c r="H1401" i="2"/>
  <c r="F1402" i="2"/>
  <c r="H1402" i="2"/>
  <c r="F1403" i="2"/>
  <c r="F1404" i="2"/>
  <c r="H1404" i="2"/>
  <c r="F1405" i="2"/>
  <c r="F1406" i="2"/>
  <c r="H1406" i="2"/>
  <c r="F1407" i="2"/>
  <c r="H1407" i="2"/>
  <c r="F1408" i="2"/>
  <c r="H1408" i="2"/>
  <c r="F1409" i="2"/>
  <c r="F1410" i="2"/>
  <c r="H1410" i="2"/>
  <c r="F1411" i="2"/>
  <c r="H1411" i="2"/>
  <c r="F1412" i="2"/>
  <c r="H1412" i="2"/>
  <c r="F1413" i="2"/>
  <c r="H1413" i="2"/>
  <c r="F1414" i="2"/>
  <c r="H1414" i="2"/>
  <c r="F1415" i="2"/>
  <c r="H1415" i="2"/>
  <c r="F1416" i="2"/>
  <c r="H1416" i="2"/>
  <c r="F1417" i="2"/>
  <c r="H1417" i="2"/>
  <c r="F1418" i="2"/>
  <c r="H1418" i="2"/>
  <c r="F1419" i="2"/>
  <c r="H1419" i="2"/>
  <c r="F1420" i="2"/>
  <c r="F1421" i="2"/>
  <c r="H1421" i="2"/>
  <c r="F1422" i="2"/>
  <c r="H1422" i="2"/>
  <c r="F1423" i="2"/>
  <c r="H1423" i="2"/>
  <c r="F1424" i="2"/>
  <c r="H1424" i="2"/>
  <c r="F1425" i="2"/>
  <c r="H1425" i="2"/>
  <c r="F1426" i="2"/>
  <c r="H1426" i="2"/>
  <c r="F1427" i="2"/>
  <c r="H1427" i="2"/>
  <c r="F1428" i="2"/>
  <c r="H1428" i="2"/>
  <c r="F1429" i="2"/>
  <c r="H1429" i="2"/>
  <c r="F1430" i="2"/>
  <c r="H1430" i="2"/>
  <c r="F1431" i="2"/>
  <c r="H1431" i="2"/>
  <c r="F1432" i="2"/>
  <c r="H1432" i="2"/>
  <c r="F1433" i="2"/>
  <c r="H1433" i="2"/>
  <c r="F1434" i="2"/>
  <c r="H1434" i="2"/>
  <c r="F1435" i="2"/>
  <c r="H1435" i="2"/>
  <c r="F1436" i="2"/>
  <c r="H1436" i="2"/>
  <c r="F1437" i="2"/>
  <c r="H1437" i="2"/>
  <c r="F1438" i="2"/>
  <c r="H1438" i="2"/>
  <c r="F1439" i="2"/>
  <c r="H1439" i="2"/>
  <c r="F1440" i="2"/>
  <c r="H1440" i="2"/>
  <c r="F1441" i="2"/>
  <c r="H1441" i="2"/>
  <c r="F1442" i="2"/>
  <c r="H1442" i="2"/>
  <c r="F1443" i="2"/>
  <c r="H1443" i="2"/>
  <c r="F1444" i="2"/>
  <c r="H1444" i="2"/>
  <c r="F1445" i="2"/>
  <c r="H1445" i="2"/>
  <c r="F1446" i="2"/>
  <c r="H1446" i="2"/>
  <c r="F1447" i="2"/>
  <c r="H1447" i="2"/>
  <c r="F1448" i="2"/>
  <c r="H1448" i="2"/>
  <c r="F1449" i="2"/>
  <c r="H1449" i="2"/>
  <c r="F1450" i="2"/>
  <c r="H1450" i="2"/>
  <c r="F1451" i="2"/>
  <c r="H1451" i="2"/>
  <c r="F1452" i="2"/>
  <c r="H1452" i="2"/>
  <c r="F1453" i="2"/>
  <c r="H1453" i="2"/>
  <c r="F1454" i="2"/>
  <c r="H1454" i="2"/>
  <c r="F1455" i="2"/>
  <c r="H1455" i="2"/>
  <c r="F1456" i="2"/>
  <c r="H1456" i="2"/>
  <c r="F1457" i="2"/>
  <c r="H1457" i="2"/>
  <c r="F1458" i="2"/>
  <c r="H1458" i="2"/>
  <c r="F1459" i="2"/>
  <c r="H1459" i="2"/>
  <c r="F1460" i="2"/>
  <c r="H1460" i="2"/>
  <c r="F1461" i="2"/>
  <c r="H1461" i="2"/>
  <c r="F1462" i="2"/>
  <c r="H1462" i="2"/>
  <c r="F1463" i="2"/>
  <c r="H1463" i="2"/>
  <c r="F1464" i="2"/>
  <c r="H1464" i="2"/>
  <c r="F1465" i="2"/>
  <c r="H1465" i="2"/>
  <c r="F1466" i="2"/>
  <c r="H1466" i="2"/>
  <c r="F1467" i="2"/>
  <c r="H1467" i="2"/>
  <c r="F1468" i="2"/>
  <c r="H1468" i="2"/>
  <c r="F1469" i="2"/>
  <c r="H1469" i="2"/>
  <c r="F1470" i="2"/>
  <c r="H1470" i="2"/>
  <c r="F1471" i="2"/>
  <c r="H1471" i="2"/>
  <c r="F1472" i="2"/>
  <c r="H1472" i="2"/>
  <c r="F1473" i="2"/>
  <c r="H1473" i="2"/>
  <c r="F1474" i="2"/>
  <c r="H1474" i="2"/>
  <c r="F1476" i="2"/>
  <c r="F1477" i="2"/>
  <c r="F1478" i="2"/>
  <c r="F1479" i="2"/>
  <c r="F1480" i="2"/>
  <c r="F1481" i="2"/>
  <c r="F1482" i="2"/>
  <c r="F1483" i="2"/>
  <c r="F1484" i="2"/>
  <c r="F1485" i="2"/>
  <c r="F1486" i="2"/>
  <c r="F1487" i="2"/>
  <c r="F1488" i="2"/>
  <c r="F1489" i="2"/>
  <c r="F1490" i="2"/>
  <c r="F1491" i="2"/>
  <c r="F1492" i="2"/>
  <c r="F1350" i="2"/>
  <c r="F1351" i="2"/>
  <c r="H1351" i="2"/>
  <c r="F1352" i="2"/>
  <c r="F1353" i="2"/>
  <c r="F1354" i="2"/>
  <c r="H1354" i="2"/>
  <c r="F1355" i="2"/>
  <c r="H1355" i="2"/>
  <c r="F1356" i="2"/>
  <c r="H1356" i="2"/>
  <c r="F1357" i="2"/>
  <c r="H1357" i="2"/>
  <c r="F1358" i="2"/>
  <c r="H1358" i="2"/>
  <c r="F1359" i="2"/>
  <c r="F1360" i="2"/>
  <c r="H1360" i="2"/>
  <c r="F1361" i="2"/>
  <c r="H1361" i="2"/>
  <c r="F1362" i="2"/>
  <c r="H1362" i="2"/>
  <c r="F1363" i="2"/>
  <c r="F1364" i="2"/>
  <c r="H1364" i="2"/>
  <c r="F1365" i="2"/>
  <c r="F1366" i="2"/>
  <c r="F1367" i="2"/>
  <c r="H1367" i="2"/>
  <c r="F1368" i="2"/>
  <c r="H1368" i="2"/>
  <c r="F1369" i="2"/>
  <c r="H1369" i="2"/>
  <c r="F1370" i="2"/>
  <c r="F1371" i="2"/>
  <c r="F1372" i="2"/>
  <c r="H1372" i="2"/>
  <c r="E1316" i="2"/>
  <c r="E1317" i="2"/>
  <c r="E1318" i="2"/>
  <c r="E1319" i="2"/>
  <c r="E1320" i="2"/>
  <c r="E1321" i="2"/>
  <c r="E1322" i="2"/>
  <c r="E1323" i="2"/>
  <c r="E1324" i="2"/>
  <c r="E1325" i="2"/>
  <c r="E1326" i="2"/>
  <c r="E1327" i="2"/>
  <c r="E1328" i="2"/>
  <c r="E1329" i="2"/>
  <c r="E1330" i="2"/>
  <c r="E1331" i="2"/>
  <c r="E1332" i="2"/>
  <c r="E1333" i="2"/>
  <c r="E1334" i="2"/>
  <c r="E1335" i="2"/>
  <c r="E1336" i="2"/>
  <c r="E1337" i="2"/>
  <c r="E1338" i="2"/>
  <c r="E1339" i="2"/>
  <c r="E1340" i="2"/>
  <c r="E1341" i="2"/>
  <c r="E1342" i="2"/>
  <c r="E1343" i="2"/>
  <c r="E1344" i="2"/>
  <c r="E1345" i="2"/>
  <c r="E1346" i="2"/>
  <c r="E1347" i="2"/>
  <c r="E1348" i="2"/>
  <c r="E1349" i="2"/>
  <c r="E1350" i="2"/>
  <c r="E1351" i="2"/>
  <c r="E1352" i="2"/>
  <c r="E1353" i="2"/>
  <c r="E1354" i="2"/>
  <c r="E1355" i="2"/>
  <c r="E1356" i="2"/>
  <c r="E1357" i="2"/>
  <c r="E1358" i="2"/>
  <c r="E1359" i="2"/>
  <c r="E1360" i="2"/>
  <c r="E1361" i="2"/>
  <c r="E1362" i="2"/>
  <c r="E1363" i="2"/>
  <c r="E1364" i="2"/>
  <c r="E1365" i="2"/>
  <c r="E1366" i="2"/>
  <c r="E1367" i="2"/>
  <c r="E1368" i="2"/>
  <c r="E1369" i="2"/>
  <c r="E1370" i="2"/>
  <c r="E1371" i="2"/>
  <c r="E46" i="2"/>
  <c r="G1343" i="2"/>
  <c r="H1343" i="2"/>
  <c r="H1366" i="2"/>
  <c r="H1374" i="2"/>
  <c r="H1378" i="2"/>
  <c r="H1379" i="2"/>
  <c r="G1365" i="2"/>
  <c r="G1366" i="2"/>
  <c r="G1367" i="2"/>
  <c r="G1368" i="2"/>
  <c r="G1369" i="2"/>
  <c r="G1370" i="2"/>
  <c r="G1371" i="2"/>
  <c r="G1372" i="2"/>
  <c r="G1373" i="2"/>
  <c r="G1374" i="2"/>
  <c r="G1375" i="2"/>
  <c r="G1376" i="2"/>
  <c r="G1377" i="2"/>
  <c r="G1378" i="2"/>
  <c r="H1365" i="2"/>
  <c r="H1370" i="2"/>
  <c r="H1371" i="2"/>
  <c r="D1365" i="2"/>
  <c r="D1366" i="2"/>
  <c r="D1367" i="2"/>
  <c r="D1368" i="2"/>
  <c r="D1369" i="2"/>
  <c r="D1370" i="2"/>
  <c r="D1371" i="2"/>
  <c r="D1372" i="2"/>
  <c r="D1373" i="2"/>
  <c r="D1374" i="2"/>
  <c r="D1375" i="2"/>
  <c r="D1376" i="2"/>
  <c r="D1377" i="2"/>
  <c r="D1364" i="2"/>
  <c r="G1364" i="2"/>
  <c r="D1363" i="2"/>
  <c r="H1363" i="2"/>
  <c r="G1363" i="2"/>
  <c r="D1362" i="2"/>
  <c r="G1362" i="2"/>
  <c r="D1361" i="2"/>
  <c r="G1361" i="2"/>
  <c r="D1360" i="2"/>
  <c r="G1360" i="2"/>
  <c r="D1359" i="2"/>
  <c r="H1359" i="2"/>
  <c r="G1359" i="2"/>
  <c r="D1358" i="2"/>
  <c r="G1358" i="2"/>
  <c r="D1357" i="2"/>
  <c r="G1357" i="2"/>
  <c r="D1356" i="2"/>
  <c r="G1356" i="2"/>
  <c r="D1355" i="2"/>
  <c r="G1355" i="2"/>
  <c r="D1343" i="2"/>
  <c r="F1343" i="2"/>
  <c r="D1344" i="2"/>
  <c r="F1344" i="2"/>
  <c r="D1354" i="2"/>
  <c r="G1354" i="2"/>
  <c r="D1353" i="2"/>
  <c r="H1353" i="2"/>
  <c r="G1353" i="2"/>
  <c r="D1352" i="2"/>
  <c r="H1352" i="2"/>
  <c r="G1352" i="2"/>
  <c r="H1349" i="2"/>
  <c r="H1350" i="2"/>
  <c r="D1351" i="2"/>
  <c r="G1351" i="2"/>
  <c r="D1350" i="2"/>
  <c r="G1350" i="2"/>
  <c r="D1349" i="2"/>
  <c r="F1349" i="2"/>
  <c r="G1349" i="2"/>
  <c r="D1348" i="2"/>
  <c r="F1348" i="2"/>
  <c r="H1348" i="2"/>
  <c r="G1348" i="2"/>
  <c r="D1347" i="2"/>
  <c r="F1347" i="2"/>
  <c r="H1347" i="2"/>
  <c r="G1347" i="2"/>
  <c r="D1346" i="2"/>
  <c r="F1346" i="2"/>
  <c r="H1346" i="2"/>
  <c r="G1346" i="2"/>
  <c r="D1345" i="2"/>
  <c r="F1345" i="2"/>
  <c r="H1345" i="2"/>
  <c r="G1345" i="2"/>
  <c r="D1342" i="2"/>
  <c r="F1342" i="2"/>
  <c r="H1342" i="2"/>
  <c r="G1342" i="2"/>
  <c r="D1341" i="2"/>
  <c r="F1341" i="2"/>
  <c r="H1341" i="2"/>
  <c r="G1341" i="2"/>
  <c r="D1340" i="2"/>
  <c r="F1340" i="2"/>
  <c r="H1340" i="2"/>
  <c r="G1340" i="2"/>
  <c r="D1339" i="2"/>
  <c r="F1339" i="2"/>
  <c r="H1339" i="2"/>
  <c r="G1339" i="2"/>
  <c r="C21" i="5"/>
  <c r="D1338" i="2"/>
  <c r="F1338" i="2"/>
  <c r="H1338" i="2"/>
  <c r="G1338" i="2"/>
  <c r="D1337" i="2"/>
  <c r="F1337" i="2"/>
  <c r="H1337" i="2"/>
  <c r="G1337" i="2"/>
  <c r="D1336" i="2"/>
  <c r="F1336" i="2"/>
  <c r="H1336" i="2"/>
  <c r="G1336" i="2"/>
  <c r="D1335" i="2"/>
  <c r="F1335" i="2"/>
  <c r="H1335" i="2"/>
  <c r="G1335" i="2"/>
  <c r="D1334" i="2"/>
  <c r="F1334" i="2"/>
  <c r="H1334" i="2"/>
  <c r="G1334" i="2"/>
  <c r="D1333" i="2"/>
  <c r="F1333" i="2"/>
  <c r="H1333" i="2"/>
  <c r="G1333" i="2"/>
  <c r="D1332" i="2"/>
  <c r="F1332" i="2"/>
  <c r="H1332" i="2"/>
  <c r="G1332" i="2"/>
  <c r="D1331" i="2"/>
  <c r="F1331" i="2"/>
  <c r="H1331" i="2"/>
  <c r="G1331" i="2"/>
  <c r="D1330" i="2"/>
  <c r="F1330" i="2"/>
  <c r="H1330" i="2"/>
  <c r="G1330" i="2"/>
  <c r="G1322" i="2"/>
  <c r="G1323" i="2"/>
  <c r="G1324" i="2"/>
  <c r="G1325" i="2"/>
  <c r="G1326" i="2"/>
  <c r="G1327" i="2"/>
  <c r="G1328" i="2"/>
  <c r="G1329" i="2"/>
  <c r="F1322" i="2"/>
  <c r="L1322" i="2"/>
  <c r="H1322" i="2"/>
  <c r="F1323" i="2"/>
  <c r="H1323" i="2"/>
  <c r="F1324" i="2"/>
  <c r="H1324" i="2"/>
  <c r="F1325" i="2"/>
  <c r="H1325" i="2"/>
  <c r="F1326" i="2"/>
  <c r="H1326" i="2"/>
  <c r="F1327" i="2"/>
  <c r="H1327" i="2"/>
  <c r="F1328" i="2"/>
  <c r="H1328" i="2"/>
  <c r="F1329" i="2"/>
  <c r="H1329" i="2"/>
  <c r="D1322" i="2"/>
  <c r="D1323" i="2"/>
  <c r="D1324" i="2"/>
  <c r="D1325" i="2"/>
  <c r="D1326" i="2"/>
  <c r="D1327" i="2"/>
  <c r="D1328" i="2"/>
  <c r="D1329" i="2"/>
  <c r="D1321" i="2"/>
  <c r="F1321" i="2"/>
  <c r="H1321" i="2"/>
  <c r="G1321" i="2"/>
  <c r="D1319" i="2"/>
  <c r="F1319" i="2"/>
  <c r="D1320" i="2"/>
  <c r="F1320" i="2"/>
  <c r="H1320" i="2"/>
  <c r="G1320" i="2"/>
  <c r="G1319" i="2"/>
  <c r="D1318" i="2"/>
  <c r="F1318" i="2"/>
  <c r="H1318" i="2"/>
  <c r="G1318" i="2"/>
  <c r="D1317" i="2"/>
  <c r="F1317" i="2"/>
  <c r="H1317" i="2"/>
  <c r="G1317" i="2"/>
  <c r="H1315" i="2"/>
  <c r="D1316" i="2"/>
  <c r="F1316" i="2"/>
  <c r="H1316" i="2"/>
  <c r="G1316" i="2"/>
  <c r="D1315" i="2"/>
  <c r="E1315" i="2"/>
  <c r="F1315" i="2"/>
  <c r="G1315" i="2"/>
  <c r="D1314" i="2"/>
  <c r="E1314" i="2"/>
  <c r="F1314" i="2"/>
  <c r="H1314" i="2"/>
  <c r="G1314" i="2"/>
  <c r="D1313" i="2"/>
  <c r="E1313" i="2"/>
  <c r="F1313" i="2"/>
  <c r="H1313" i="2"/>
  <c r="G1313" i="2"/>
  <c r="G1312" i="2"/>
  <c r="C20" i="5"/>
  <c r="G1304" i="2"/>
  <c r="G1305" i="2"/>
  <c r="G1306" i="2"/>
  <c r="G1307" i="2"/>
  <c r="G1308" i="2"/>
  <c r="G1309" i="2"/>
  <c r="G1310" i="2"/>
  <c r="G1311" i="2"/>
  <c r="G1296" i="2"/>
  <c r="G1297" i="2"/>
  <c r="G1298" i="2"/>
  <c r="G1299" i="2"/>
  <c r="G1300" i="2"/>
  <c r="G1301" i="2"/>
  <c r="G1302" i="2"/>
  <c r="G1303" i="2"/>
  <c r="F1296" i="2"/>
  <c r="H1296" i="2"/>
  <c r="F1297" i="2"/>
  <c r="H1297" i="2"/>
  <c r="F1298" i="2"/>
  <c r="H1298" i="2"/>
  <c r="F1299" i="2"/>
  <c r="H1299" i="2"/>
  <c r="F1300" i="2"/>
  <c r="H1300" i="2"/>
  <c r="F1301" i="2"/>
  <c r="H1301" i="2"/>
  <c r="F1302" i="2"/>
  <c r="H1302" i="2"/>
  <c r="F1303" i="2"/>
  <c r="H1303" i="2"/>
  <c r="F1304" i="2"/>
  <c r="H1304" i="2"/>
  <c r="F1305" i="2"/>
  <c r="H1305" i="2"/>
  <c r="F1306" i="2"/>
  <c r="H1306" i="2"/>
  <c r="F1307" i="2"/>
  <c r="H1307" i="2"/>
  <c r="F1308" i="2"/>
  <c r="H1308" i="2"/>
  <c r="F1309" i="2"/>
  <c r="H1309" i="2"/>
  <c r="F1310" i="2"/>
  <c r="H1310" i="2"/>
  <c r="F1311" i="2"/>
  <c r="H1311" i="2"/>
  <c r="F1312" i="2"/>
  <c r="H1312" i="2"/>
  <c r="E1296" i="2"/>
  <c r="E1297" i="2"/>
  <c r="E1298" i="2"/>
  <c r="E1299" i="2"/>
  <c r="E1300" i="2"/>
  <c r="E1301" i="2"/>
  <c r="E1302" i="2"/>
  <c r="E1303" i="2"/>
  <c r="E1304" i="2"/>
  <c r="E1305" i="2"/>
  <c r="E1306" i="2"/>
  <c r="E1307" i="2"/>
  <c r="E1308" i="2"/>
  <c r="E1309" i="2"/>
  <c r="E1310" i="2"/>
  <c r="E1311" i="2"/>
  <c r="E1312" i="2"/>
  <c r="D1297" i="2"/>
  <c r="D1298" i="2"/>
  <c r="D1299" i="2"/>
  <c r="D1300" i="2"/>
  <c r="D1301" i="2"/>
  <c r="D1302" i="2"/>
  <c r="D1303" i="2"/>
  <c r="D1304" i="2"/>
  <c r="D1305" i="2"/>
  <c r="D1306" i="2"/>
  <c r="D1307" i="2"/>
  <c r="D1308" i="2"/>
  <c r="D1309" i="2"/>
  <c r="D1310" i="2"/>
  <c r="D1311" i="2"/>
  <c r="D1312" i="2"/>
  <c r="D1296" i="2"/>
  <c r="D1295" i="2"/>
  <c r="E1295" i="2"/>
  <c r="F1295" i="2"/>
  <c r="L1295" i="2"/>
  <c r="H1295" i="2"/>
  <c r="G1295" i="2"/>
  <c r="D1294" i="2"/>
  <c r="E1294" i="2"/>
  <c r="F1294" i="2"/>
  <c r="L1294" i="2"/>
  <c r="H1294" i="2"/>
  <c r="G1294" i="2"/>
  <c r="D1293" i="2"/>
  <c r="E1293" i="2"/>
  <c r="F1293" i="2"/>
  <c r="G1293" i="2"/>
  <c r="D1292" i="2"/>
  <c r="E1292" i="2"/>
  <c r="F1292" i="2"/>
  <c r="L1292" i="2"/>
  <c r="H1292" i="2"/>
  <c r="G1292" i="2"/>
  <c r="D1291" i="2"/>
  <c r="E1291" i="2"/>
  <c r="F1291" i="2"/>
  <c r="L1291" i="2"/>
  <c r="H1291" i="2"/>
  <c r="G1291" i="2"/>
  <c r="D1290" i="2"/>
  <c r="E1290" i="2"/>
  <c r="F1290" i="2"/>
  <c r="L1290" i="2"/>
  <c r="H1290" i="2"/>
  <c r="G1290" i="2"/>
  <c r="D1289" i="2"/>
  <c r="E1289" i="2"/>
  <c r="F1289" i="2"/>
  <c r="L1289" i="2"/>
  <c r="H1289" i="2"/>
  <c r="G1289" i="2"/>
  <c r="D1288" i="2"/>
  <c r="E1288" i="2"/>
  <c r="F1288" i="2"/>
  <c r="L1288" i="2"/>
  <c r="H1288" i="2"/>
  <c r="G1288" i="2"/>
  <c r="D1287" i="2"/>
  <c r="E1287" i="2"/>
  <c r="F1287" i="2"/>
  <c r="L1287" i="2"/>
  <c r="H1287" i="2"/>
  <c r="G1287" i="2"/>
  <c r="D1286" i="2"/>
  <c r="E1286" i="2"/>
  <c r="F1286" i="2"/>
  <c r="L1286" i="2"/>
  <c r="H1286" i="2"/>
  <c r="G1286" i="2"/>
  <c r="D1285" i="2"/>
  <c r="E1285" i="2"/>
  <c r="F1285" i="2"/>
  <c r="L1285" i="2"/>
  <c r="H1285" i="2"/>
  <c r="G1285" i="2"/>
  <c r="D1284" i="2"/>
  <c r="E1284" i="2"/>
  <c r="F1284" i="2"/>
  <c r="L1284" i="2"/>
  <c r="H1284" i="2"/>
  <c r="G1284" i="2"/>
  <c r="D1283" i="2"/>
  <c r="E1283" i="2"/>
  <c r="F1283" i="2"/>
  <c r="L1283" i="2"/>
  <c r="H1283" i="2"/>
  <c r="G1283" i="2"/>
  <c r="D1282" i="2"/>
  <c r="E1282" i="2"/>
  <c r="F1282" i="2"/>
  <c r="L1282" i="2"/>
  <c r="H1282" i="2"/>
  <c r="G1282" i="2"/>
  <c r="D1281" i="2"/>
  <c r="E1281" i="2"/>
  <c r="F1281" i="2"/>
  <c r="L1281" i="2"/>
  <c r="H1281" i="2"/>
  <c r="G1281" i="2"/>
  <c r="G1280" i="2"/>
  <c r="F1280" i="2"/>
  <c r="L1280" i="2"/>
  <c r="H1280" i="2"/>
  <c r="E1280" i="2"/>
  <c r="D1280" i="2"/>
  <c r="G1279" i="2"/>
  <c r="F1279" i="2"/>
  <c r="L1279" i="2"/>
  <c r="H1279" i="2"/>
  <c r="E1279" i="2"/>
  <c r="D1279" i="2"/>
  <c r="G1278" i="2"/>
  <c r="F1278" i="2"/>
  <c r="L1278" i="2"/>
  <c r="H1278" i="2"/>
  <c r="E1278" i="2"/>
  <c r="D1278" i="2"/>
  <c r="G1277" i="2"/>
  <c r="F1277" i="2"/>
  <c r="L1277" i="2"/>
  <c r="H1277" i="2"/>
  <c r="E1277" i="2"/>
  <c r="D1277" i="2"/>
  <c r="G1276" i="2"/>
  <c r="F1276" i="2"/>
  <c r="L1276" i="2"/>
  <c r="H1276" i="2"/>
  <c r="E1276" i="2"/>
  <c r="D1276" i="2"/>
  <c r="G1275" i="2"/>
  <c r="F1275" i="2"/>
  <c r="L1275" i="2"/>
  <c r="H1275" i="2"/>
  <c r="E1275" i="2"/>
  <c r="D1275" i="2"/>
  <c r="G1274" i="2"/>
  <c r="F1274" i="2"/>
  <c r="L1274" i="2"/>
  <c r="H1274" i="2"/>
  <c r="E1274" i="2"/>
  <c r="D1274" i="2"/>
  <c r="G1273" i="2"/>
  <c r="F1273" i="2"/>
  <c r="H1273" i="2"/>
  <c r="E1273" i="2"/>
  <c r="D1273" i="2"/>
  <c r="G1272" i="2"/>
  <c r="F1272" i="2"/>
  <c r="L1272" i="2"/>
  <c r="H1272" i="2"/>
  <c r="E1272" i="2"/>
  <c r="D1272" i="2"/>
  <c r="L1271" i="2"/>
  <c r="G1271" i="2"/>
  <c r="F1271" i="2"/>
  <c r="H1271" i="2"/>
  <c r="E1271" i="2"/>
  <c r="D1271" i="2"/>
  <c r="G1270" i="2"/>
  <c r="F1270" i="2"/>
  <c r="L1270" i="2"/>
  <c r="H1270" i="2"/>
  <c r="E1270" i="2"/>
  <c r="D1270" i="2"/>
  <c r="G1269" i="2"/>
  <c r="F1269" i="2"/>
  <c r="L1269" i="2"/>
  <c r="H1269" i="2"/>
  <c r="E1269" i="2"/>
  <c r="D1269" i="2"/>
  <c r="G1268" i="2"/>
  <c r="F1268" i="2"/>
  <c r="L1268" i="2"/>
  <c r="H1268" i="2"/>
  <c r="E1268" i="2"/>
  <c r="D1268" i="2"/>
  <c r="G1267" i="2"/>
  <c r="F1267" i="2"/>
  <c r="L1267" i="2"/>
  <c r="H1267" i="2"/>
  <c r="E1267" i="2"/>
  <c r="D1267" i="2"/>
  <c r="G1266" i="2"/>
  <c r="F1266" i="2"/>
  <c r="L1266" i="2"/>
  <c r="H1266" i="2"/>
  <c r="E1266" i="2"/>
  <c r="D1266" i="2"/>
  <c r="G1265" i="2"/>
  <c r="F1265" i="2"/>
  <c r="L1265" i="2"/>
  <c r="H1265" i="2"/>
  <c r="E1265" i="2"/>
  <c r="D1265" i="2"/>
  <c r="G1264" i="2"/>
  <c r="F1264" i="2"/>
  <c r="L1264" i="2"/>
  <c r="H1264" i="2"/>
  <c r="E1264" i="2"/>
  <c r="D1264" i="2"/>
  <c r="G1263" i="2"/>
  <c r="F1263" i="2"/>
  <c r="L1263" i="2"/>
  <c r="H1263" i="2"/>
  <c r="E1263" i="2"/>
  <c r="D1263" i="2"/>
  <c r="G1262" i="2"/>
  <c r="F1262" i="2"/>
  <c r="L1262" i="2"/>
  <c r="H1262" i="2"/>
  <c r="E1262" i="2"/>
  <c r="D1262" i="2"/>
  <c r="G1261" i="2"/>
  <c r="F1261" i="2"/>
  <c r="L1261" i="2"/>
  <c r="H1261" i="2"/>
  <c r="E1261" i="2"/>
  <c r="D1261" i="2"/>
  <c r="G1260" i="2"/>
  <c r="F1260" i="2"/>
  <c r="L1260" i="2"/>
  <c r="H1260" i="2"/>
  <c r="E1260" i="2"/>
  <c r="D1260" i="2"/>
  <c r="G1259" i="2"/>
  <c r="F1259" i="2"/>
  <c r="L1259" i="2"/>
  <c r="H1259" i="2"/>
  <c r="E1259" i="2"/>
  <c r="D1259" i="2"/>
  <c r="G1258" i="2"/>
  <c r="F1258" i="2"/>
  <c r="L1258" i="2"/>
  <c r="H1258" i="2"/>
  <c r="E1258" i="2"/>
  <c r="D1258" i="2"/>
  <c r="G1257" i="2"/>
  <c r="F1257" i="2"/>
  <c r="L1257" i="2"/>
  <c r="H1257" i="2"/>
  <c r="E1257" i="2"/>
  <c r="D1257" i="2"/>
  <c r="G1256" i="2"/>
  <c r="F1256" i="2"/>
  <c r="L1256" i="2"/>
  <c r="H1256" i="2"/>
  <c r="E1256" i="2"/>
  <c r="D1256" i="2"/>
  <c r="G1255" i="2"/>
  <c r="F1255" i="2"/>
  <c r="L1255" i="2"/>
  <c r="H1255" i="2"/>
  <c r="E1255" i="2"/>
  <c r="D1255" i="2"/>
  <c r="G1254" i="2"/>
  <c r="F1254" i="2"/>
  <c r="L1254" i="2"/>
  <c r="H1254" i="2"/>
  <c r="E1254" i="2"/>
  <c r="D1254" i="2"/>
  <c r="G1253" i="2"/>
  <c r="F1253" i="2"/>
  <c r="H1253" i="2"/>
  <c r="E1253" i="2"/>
  <c r="D1253" i="2"/>
  <c r="G1252" i="2"/>
  <c r="F1252" i="2"/>
  <c r="L1252" i="2"/>
  <c r="H1252" i="2"/>
  <c r="E1252" i="2"/>
  <c r="D1252" i="2"/>
  <c r="G1251" i="2"/>
  <c r="F1251" i="2"/>
  <c r="L1251" i="2"/>
  <c r="H1251" i="2"/>
  <c r="E1251" i="2"/>
  <c r="D1251" i="2"/>
  <c r="G1250" i="2"/>
  <c r="F1250" i="2"/>
  <c r="L1250" i="2"/>
  <c r="H1250" i="2"/>
  <c r="E1250" i="2"/>
  <c r="D1250" i="2"/>
  <c r="G1249" i="2"/>
  <c r="F1249" i="2"/>
  <c r="L1249" i="2"/>
  <c r="H1249" i="2"/>
  <c r="E1249" i="2"/>
  <c r="D1249" i="2"/>
  <c r="G1248" i="2"/>
  <c r="F1248" i="2"/>
  <c r="L1248" i="2"/>
  <c r="H1248" i="2"/>
  <c r="E1248" i="2"/>
  <c r="D1248" i="2"/>
  <c r="G1247" i="2"/>
  <c r="F1247" i="2"/>
  <c r="L1247" i="2"/>
  <c r="H1247" i="2"/>
  <c r="E1247" i="2"/>
  <c r="D1247" i="2"/>
  <c r="H1246" i="2"/>
  <c r="G1246" i="2"/>
  <c r="F1246" i="2"/>
  <c r="L1246" i="2"/>
  <c r="E1246" i="2"/>
  <c r="D1246" i="2"/>
  <c r="G1245" i="2"/>
  <c r="F1245" i="2"/>
  <c r="L1245" i="2"/>
  <c r="H1245" i="2"/>
  <c r="E1245" i="2"/>
  <c r="D1245" i="2"/>
  <c r="G1244" i="2"/>
  <c r="F1244" i="2"/>
  <c r="L1244" i="2"/>
  <c r="H1244" i="2"/>
  <c r="E1244" i="2"/>
  <c r="D1244" i="2"/>
  <c r="G1243" i="2"/>
  <c r="F1243" i="2"/>
  <c r="L1243" i="2"/>
  <c r="H1243" i="2"/>
  <c r="E1243" i="2"/>
  <c r="D1243" i="2"/>
  <c r="G1242" i="2"/>
  <c r="F1242" i="2"/>
  <c r="L1242" i="2"/>
  <c r="H1242" i="2"/>
  <c r="E1242" i="2"/>
  <c r="D1242" i="2"/>
  <c r="G1241" i="2"/>
  <c r="F1241" i="2"/>
  <c r="L1241" i="2"/>
  <c r="H1241" i="2"/>
  <c r="E1241" i="2"/>
  <c r="D1241" i="2"/>
  <c r="G1240" i="2"/>
  <c r="F1240" i="2"/>
  <c r="L1240" i="2"/>
  <c r="H1240" i="2"/>
  <c r="E1240" i="2"/>
  <c r="D1240" i="2"/>
  <c r="G1239" i="2"/>
  <c r="F1239" i="2"/>
  <c r="L1239" i="2"/>
  <c r="H1239" i="2"/>
  <c r="E1239" i="2"/>
  <c r="D1239" i="2"/>
  <c r="G1238" i="2"/>
  <c r="F1238" i="2"/>
  <c r="L1238" i="2"/>
  <c r="H1238" i="2"/>
  <c r="E1238" i="2"/>
  <c r="D1238" i="2"/>
  <c r="G1237" i="2"/>
  <c r="F1237" i="2"/>
  <c r="L1237" i="2"/>
  <c r="H1237" i="2"/>
  <c r="E1237" i="2"/>
  <c r="D1237" i="2"/>
  <c r="G1236" i="2"/>
  <c r="F1236" i="2"/>
  <c r="L1236" i="2"/>
  <c r="H1236" i="2"/>
  <c r="E1236" i="2"/>
  <c r="D1236" i="2"/>
  <c r="G1235" i="2"/>
  <c r="F1235" i="2"/>
  <c r="L1235" i="2"/>
  <c r="H1235" i="2"/>
  <c r="E1235" i="2"/>
  <c r="D1235" i="2"/>
  <c r="G1234" i="2"/>
  <c r="F1234" i="2"/>
  <c r="L1234" i="2"/>
  <c r="H1234" i="2"/>
  <c r="E1234" i="2"/>
  <c r="D1234" i="2"/>
  <c r="G1233" i="2"/>
  <c r="F1233" i="2"/>
  <c r="L1233" i="2"/>
  <c r="H1233" i="2"/>
  <c r="E1233" i="2"/>
  <c r="D1233" i="2"/>
  <c r="G1232" i="2"/>
  <c r="F1232" i="2"/>
  <c r="L1232" i="2"/>
  <c r="H1232" i="2"/>
  <c r="E1232" i="2"/>
  <c r="D1232" i="2"/>
  <c r="G1231" i="2"/>
  <c r="F1231" i="2"/>
  <c r="L1231" i="2"/>
  <c r="H1231" i="2"/>
  <c r="E1231" i="2"/>
  <c r="D1231" i="2"/>
  <c r="G1230" i="2"/>
  <c r="F1230" i="2"/>
  <c r="L1230" i="2"/>
  <c r="H1230" i="2"/>
  <c r="E1230" i="2"/>
  <c r="D1230" i="2"/>
  <c r="G1229" i="2"/>
  <c r="F1229" i="2"/>
  <c r="L1229" i="2"/>
  <c r="H1229" i="2"/>
  <c r="E1229" i="2"/>
  <c r="D1229" i="2"/>
  <c r="G1228" i="2"/>
  <c r="F1228" i="2"/>
  <c r="L1228" i="2"/>
  <c r="H1228" i="2"/>
  <c r="E1228" i="2"/>
  <c r="D1228" i="2"/>
  <c r="G1227" i="2"/>
  <c r="F1227" i="2"/>
  <c r="L1227" i="2"/>
  <c r="H1227" i="2"/>
  <c r="E1227" i="2"/>
  <c r="D1227" i="2"/>
  <c r="G1226" i="2"/>
  <c r="F1226" i="2"/>
  <c r="L1226" i="2"/>
  <c r="H1226" i="2"/>
  <c r="E1226" i="2"/>
  <c r="D1226" i="2"/>
  <c r="G1225" i="2"/>
  <c r="F1225" i="2"/>
  <c r="L1225" i="2"/>
  <c r="H1225" i="2"/>
  <c r="E1225" i="2"/>
  <c r="D1225" i="2"/>
  <c r="H1224" i="2"/>
  <c r="G1224" i="2"/>
  <c r="F1224" i="2"/>
  <c r="L1224" i="2"/>
  <c r="E1224" i="2"/>
  <c r="D1224" i="2"/>
  <c r="H1223" i="2"/>
  <c r="G1223" i="2"/>
  <c r="F1223" i="2"/>
  <c r="L1223" i="2"/>
  <c r="E1223" i="2"/>
  <c r="D1223" i="2"/>
  <c r="G1222" i="2"/>
  <c r="F1222" i="2"/>
  <c r="L1222" i="2"/>
  <c r="H1222" i="2"/>
  <c r="E1222" i="2"/>
  <c r="D1222" i="2"/>
  <c r="G1221" i="2"/>
  <c r="F1221" i="2"/>
  <c r="L1221" i="2"/>
  <c r="H1221" i="2"/>
  <c r="E1221" i="2"/>
  <c r="D1221" i="2"/>
  <c r="G1220" i="2"/>
  <c r="F1220" i="2"/>
  <c r="L1220" i="2"/>
  <c r="H1220" i="2"/>
  <c r="E1220" i="2"/>
  <c r="D1220" i="2"/>
  <c r="G1219" i="2"/>
  <c r="F1219" i="2"/>
  <c r="L1219" i="2"/>
  <c r="H1219" i="2"/>
  <c r="E1219" i="2"/>
  <c r="D1219" i="2"/>
  <c r="G1218" i="2"/>
  <c r="F1218" i="2"/>
  <c r="L1218" i="2"/>
  <c r="H1218" i="2"/>
  <c r="E1218" i="2"/>
  <c r="D1218" i="2"/>
  <c r="G1217" i="2"/>
  <c r="F1217" i="2"/>
  <c r="L1217" i="2"/>
  <c r="H1217" i="2"/>
  <c r="E1217" i="2"/>
  <c r="D1217" i="2"/>
  <c r="G1216" i="2"/>
  <c r="F1216" i="2"/>
  <c r="L1216" i="2"/>
  <c r="H1216" i="2"/>
  <c r="E1216" i="2"/>
  <c r="D1216" i="2"/>
  <c r="G1215" i="2"/>
  <c r="F1215" i="2"/>
  <c r="L1215" i="2"/>
  <c r="H1215" i="2"/>
  <c r="E1215" i="2"/>
  <c r="D1215" i="2"/>
  <c r="G1214" i="2"/>
  <c r="F1214" i="2"/>
  <c r="L1214" i="2"/>
  <c r="H1214" i="2"/>
  <c r="E1214" i="2"/>
  <c r="D1214" i="2"/>
  <c r="G1213" i="2"/>
  <c r="F1213" i="2"/>
  <c r="L1213" i="2"/>
  <c r="H1213" i="2"/>
  <c r="E1213" i="2"/>
  <c r="D1213" i="2"/>
  <c r="G1212" i="2"/>
  <c r="F1212" i="2"/>
  <c r="L1212" i="2"/>
  <c r="H1212" i="2"/>
  <c r="E1212" i="2"/>
  <c r="D1212" i="2"/>
  <c r="G1211" i="2"/>
  <c r="F1211" i="2"/>
  <c r="L1211" i="2"/>
  <c r="H1211" i="2"/>
  <c r="E1211" i="2"/>
  <c r="D1211" i="2"/>
  <c r="G1210" i="2"/>
  <c r="F1210" i="2"/>
  <c r="L1210" i="2"/>
  <c r="H1210" i="2"/>
  <c r="E1210" i="2"/>
  <c r="D1210" i="2"/>
  <c r="G1209" i="2"/>
  <c r="F1209" i="2"/>
  <c r="L1209" i="2"/>
  <c r="H1209" i="2"/>
  <c r="E1209" i="2"/>
  <c r="D1209" i="2"/>
  <c r="G1208" i="2"/>
  <c r="F1208" i="2"/>
  <c r="L1208" i="2"/>
  <c r="H1208" i="2"/>
  <c r="E1208" i="2"/>
  <c r="D1208" i="2"/>
  <c r="G1207" i="2"/>
  <c r="F1207" i="2"/>
  <c r="L1207" i="2"/>
  <c r="H1207" i="2"/>
  <c r="E1207" i="2"/>
  <c r="D1207" i="2"/>
  <c r="L1206" i="2"/>
  <c r="G1206" i="2"/>
  <c r="F1206" i="2"/>
  <c r="H1206" i="2"/>
  <c r="E1206" i="2"/>
  <c r="D1206" i="2"/>
  <c r="G1205" i="2"/>
  <c r="F1205" i="2"/>
  <c r="L1205" i="2"/>
  <c r="H1205" i="2"/>
  <c r="E1205" i="2"/>
  <c r="D1205" i="2"/>
  <c r="H1204" i="2"/>
  <c r="G1204" i="2"/>
  <c r="F1204" i="2"/>
  <c r="E1204" i="2"/>
  <c r="D1204" i="2"/>
  <c r="G1203" i="2"/>
  <c r="F1203" i="2"/>
  <c r="L1203" i="2"/>
  <c r="H1203" i="2"/>
  <c r="E1203" i="2"/>
  <c r="D1203" i="2"/>
  <c r="G1202" i="2"/>
  <c r="F1202" i="2"/>
  <c r="L1202" i="2"/>
  <c r="H1202" i="2"/>
  <c r="E1202" i="2"/>
  <c r="D1202" i="2"/>
  <c r="G1201" i="2"/>
  <c r="F1201" i="2"/>
  <c r="L1201" i="2"/>
  <c r="H1201" i="2"/>
  <c r="E1201" i="2"/>
  <c r="D1201" i="2"/>
  <c r="G1200" i="2"/>
  <c r="F1200" i="2"/>
  <c r="L1200" i="2"/>
  <c r="H1200" i="2"/>
  <c r="E1200" i="2"/>
  <c r="D1200" i="2"/>
  <c r="G1199" i="2"/>
  <c r="F1199" i="2"/>
  <c r="L1199" i="2"/>
  <c r="H1199" i="2"/>
  <c r="E1199" i="2"/>
  <c r="D1199" i="2"/>
  <c r="G1198" i="2"/>
  <c r="F1198" i="2"/>
  <c r="L1198" i="2"/>
  <c r="H1198" i="2"/>
  <c r="E1198" i="2"/>
  <c r="D1198" i="2"/>
  <c r="G1197" i="2"/>
  <c r="F1197" i="2"/>
  <c r="L1197" i="2"/>
  <c r="H1197" i="2"/>
  <c r="E1197" i="2"/>
  <c r="D1197" i="2"/>
  <c r="G1196" i="2"/>
  <c r="F1196" i="2"/>
  <c r="L1196" i="2"/>
  <c r="H1196" i="2"/>
  <c r="E1196" i="2"/>
  <c r="D1196" i="2"/>
  <c r="G1195" i="2"/>
  <c r="F1195" i="2"/>
  <c r="L1195" i="2"/>
  <c r="H1195" i="2"/>
  <c r="E1195" i="2"/>
  <c r="D1195" i="2"/>
  <c r="G1194" i="2"/>
  <c r="F1194" i="2"/>
  <c r="L1194" i="2"/>
  <c r="H1194" i="2"/>
  <c r="E1194" i="2"/>
  <c r="D1194" i="2"/>
  <c r="G1193" i="2"/>
  <c r="F1193" i="2"/>
  <c r="L1193" i="2"/>
  <c r="H1193" i="2"/>
  <c r="E1193" i="2"/>
  <c r="D1193" i="2"/>
  <c r="G1192" i="2"/>
  <c r="F1192" i="2"/>
  <c r="L1192" i="2"/>
  <c r="H1192" i="2"/>
  <c r="E1192" i="2"/>
  <c r="D1192" i="2"/>
  <c r="G1191" i="2"/>
  <c r="F1191" i="2"/>
  <c r="L1191" i="2"/>
  <c r="H1191" i="2"/>
  <c r="E1191" i="2"/>
  <c r="D1191" i="2"/>
  <c r="G1190" i="2"/>
  <c r="F1190" i="2"/>
  <c r="L1190" i="2"/>
  <c r="H1190" i="2"/>
  <c r="E1190" i="2"/>
  <c r="D1190" i="2"/>
  <c r="G1189" i="2"/>
  <c r="F1189" i="2"/>
  <c r="L1189" i="2"/>
  <c r="H1189" i="2"/>
  <c r="E1189" i="2"/>
  <c r="D1189" i="2"/>
  <c r="G1188" i="2"/>
  <c r="F1188" i="2"/>
  <c r="L1188" i="2"/>
  <c r="H1188" i="2"/>
  <c r="E1188" i="2"/>
  <c r="D1188" i="2"/>
  <c r="G1187" i="2"/>
  <c r="F1187" i="2"/>
  <c r="L1187" i="2"/>
  <c r="H1187" i="2"/>
  <c r="E1187" i="2"/>
  <c r="D1187" i="2"/>
  <c r="G1186" i="2"/>
  <c r="F1186" i="2"/>
  <c r="L1186" i="2"/>
  <c r="H1186" i="2"/>
  <c r="E1186" i="2"/>
  <c r="D1186" i="2"/>
  <c r="G1185" i="2"/>
  <c r="F1185" i="2"/>
  <c r="L1185" i="2"/>
  <c r="H1185" i="2"/>
  <c r="E1185" i="2"/>
  <c r="D1185" i="2"/>
  <c r="G1184" i="2"/>
  <c r="F1184" i="2"/>
  <c r="L1184" i="2"/>
  <c r="H1184" i="2"/>
  <c r="E1184" i="2"/>
  <c r="D1184" i="2"/>
  <c r="G1183" i="2"/>
  <c r="F1183" i="2"/>
  <c r="L1183" i="2"/>
  <c r="H1183" i="2"/>
  <c r="E1183" i="2"/>
  <c r="D1183" i="2"/>
  <c r="G1182" i="2"/>
  <c r="F1182" i="2"/>
  <c r="L1182" i="2"/>
  <c r="H1182" i="2"/>
  <c r="E1182" i="2"/>
  <c r="D1182" i="2"/>
  <c r="G1181" i="2"/>
  <c r="F1181" i="2"/>
  <c r="L1181" i="2"/>
  <c r="H1181" i="2"/>
  <c r="E1181" i="2"/>
  <c r="D1181" i="2"/>
  <c r="G1180" i="2"/>
  <c r="F1180" i="2"/>
  <c r="L1180" i="2"/>
  <c r="H1180" i="2"/>
  <c r="E1180" i="2"/>
  <c r="D1180" i="2"/>
  <c r="G1179" i="2"/>
  <c r="F1179" i="2"/>
  <c r="L1179" i="2"/>
  <c r="H1179" i="2"/>
  <c r="E1179" i="2"/>
  <c r="D1179" i="2"/>
  <c r="G1178" i="2"/>
  <c r="F1178" i="2"/>
  <c r="L1178" i="2"/>
  <c r="H1178" i="2"/>
  <c r="E1178" i="2"/>
  <c r="D1178" i="2"/>
  <c r="G1177" i="2"/>
  <c r="F1177" i="2"/>
  <c r="L1177" i="2"/>
  <c r="H1177" i="2"/>
  <c r="E1177" i="2"/>
  <c r="D1177" i="2"/>
  <c r="G1176" i="2"/>
  <c r="F1176" i="2"/>
  <c r="L1176" i="2"/>
  <c r="H1176" i="2"/>
  <c r="E1176" i="2"/>
  <c r="D1176" i="2"/>
  <c r="G1175" i="2"/>
  <c r="F1175" i="2"/>
  <c r="L1175" i="2"/>
  <c r="H1175" i="2"/>
  <c r="E1175" i="2"/>
  <c r="D1175" i="2"/>
  <c r="G1174" i="2"/>
  <c r="F1174" i="2"/>
  <c r="L1174" i="2"/>
  <c r="H1174" i="2"/>
  <c r="E1174" i="2"/>
  <c r="D1174" i="2"/>
  <c r="G1173" i="2"/>
  <c r="F1173" i="2"/>
  <c r="L1173" i="2"/>
  <c r="H1173" i="2"/>
  <c r="E1173" i="2"/>
  <c r="D1173" i="2"/>
  <c r="G1172" i="2"/>
  <c r="F1172" i="2"/>
  <c r="L1172" i="2"/>
  <c r="H1172" i="2"/>
  <c r="E1172" i="2"/>
  <c r="D1172" i="2"/>
  <c r="G1171" i="2"/>
  <c r="F1171" i="2"/>
  <c r="L1171" i="2"/>
  <c r="H1171" i="2"/>
  <c r="E1171" i="2"/>
  <c r="D1171" i="2"/>
  <c r="G1170" i="2"/>
  <c r="F1170" i="2"/>
  <c r="L1170" i="2"/>
  <c r="H1170" i="2"/>
  <c r="E1170" i="2"/>
  <c r="D1170" i="2"/>
  <c r="D1164" i="2"/>
  <c r="G1169" i="2"/>
  <c r="F1169" i="2"/>
  <c r="L1169" i="2"/>
  <c r="H1169" i="2"/>
  <c r="E1169" i="2"/>
  <c r="D1169" i="2"/>
  <c r="G1168" i="2"/>
  <c r="F1168" i="2"/>
  <c r="L1168" i="2"/>
  <c r="H1168" i="2"/>
  <c r="E1168" i="2"/>
  <c r="D1168" i="2"/>
  <c r="G1167" i="2"/>
  <c r="F1167" i="2"/>
  <c r="L1167" i="2"/>
  <c r="H1167" i="2"/>
  <c r="E1167" i="2"/>
  <c r="D1167" i="2"/>
  <c r="G1166" i="2"/>
  <c r="F1166" i="2"/>
  <c r="L1166" i="2"/>
  <c r="H1166" i="2"/>
  <c r="E1166" i="2"/>
  <c r="D1166" i="2"/>
  <c r="G1165" i="2"/>
  <c r="F1165" i="2"/>
  <c r="L1165" i="2"/>
  <c r="H1165" i="2"/>
  <c r="E1165" i="2"/>
  <c r="D1165" i="2"/>
  <c r="G1164" i="2"/>
  <c r="F1164" i="2"/>
  <c r="L1164" i="2"/>
  <c r="H1164" i="2"/>
  <c r="E1164" i="2"/>
  <c r="H1163" i="2"/>
  <c r="G1163" i="2"/>
  <c r="F1163" i="2"/>
  <c r="L1163" i="2"/>
  <c r="E1163" i="2"/>
  <c r="D1163" i="2"/>
  <c r="G1162" i="2"/>
  <c r="F1162" i="2"/>
  <c r="L1162" i="2"/>
  <c r="H1162" i="2"/>
  <c r="E1162" i="2"/>
  <c r="D1162" i="2"/>
  <c r="G1161" i="2"/>
  <c r="F1161" i="2"/>
  <c r="L1161" i="2"/>
  <c r="H1161" i="2"/>
  <c r="E1161" i="2"/>
  <c r="D1161" i="2"/>
  <c r="G1160" i="2"/>
  <c r="F1160" i="2"/>
  <c r="L1160" i="2"/>
  <c r="H1160" i="2"/>
  <c r="E1160" i="2"/>
  <c r="D1160" i="2"/>
  <c r="G1159" i="2"/>
  <c r="F1159" i="2"/>
  <c r="L1159" i="2"/>
  <c r="H1159" i="2"/>
  <c r="E1159" i="2"/>
  <c r="D1159" i="2"/>
  <c r="G1158" i="2"/>
  <c r="F1158" i="2"/>
  <c r="L1158" i="2"/>
  <c r="H1158" i="2"/>
  <c r="E1158" i="2"/>
  <c r="D1158" i="2"/>
  <c r="G1157" i="2"/>
  <c r="F1157" i="2"/>
  <c r="L1157" i="2"/>
  <c r="H1157" i="2"/>
  <c r="E1157" i="2"/>
  <c r="D1157" i="2"/>
  <c r="G1156" i="2"/>
  <c r="F1156" i="2"/>
  <c r="L1156" i="2"/>
  <c r="H1156" i="2"/>
  <c r="E1156" i="2"/>
  <c r="D1156" i="2"/>
  <c r="G1155" i="2"/>
  <c r="F1155" i="2"/>
  <c r="L1155" i="2"/>
  <c r="H1155" i="2"/>
  <c r="E1155" i="2"/>
  <c r="D1155" i="2"/>
  <c r="G1154" i="2"/>
  <c r="F1154" i="2"/>
  <c r="L1154" i="2"/>
  <c r="H1154" i="2"/>
  <c r="E1154" i="2"/>
  <c r="D1154" i="2"/>
  <c r="G1153" i="2"/>
  <c r="F1153" i="2"/>
  <c r="L1153" i="2"/>
  <c r="H1153" i="2"/>
  <c r="E1153" i="2"/>
  <c r="D1153" i="2"/>
  <c r="G1152" i="2"/>
  <c r="F1152" i="2"/>
  <c r="L1152" i="2"/>
  <c r="H1152" i="2"/>
  <c r="E1152" i="2"/>
  <c r="D1152" i="2"/>
  <c r="G1151" i="2"/>
  <c r="F1151" i="2"/>
  <c r="L1151" i="2"/>
  <c r="H1151" i="2"/>
  <c r="E1151" i="2"/>
  <c r="D1151" i="2"/>
  <c r="G1150" i="2"/>
  <c r="F1150" i="2"/>
  <c r="L1150" i="2"/>
  <c r="H1150" i="2"/>
  <c r="E1150" i="2"/>
  <c r="D1150" i="2"/>
  <c r="G1149" i="2"/>
  <c r="F1149" i="2"/>
  <c r="L1149" i="2"/>
  <c r="H1149" i="2"/>
  <c r="E1149" i="2"/>
  <c r="D1149" i="2"/>
  <c r="G1148" i="2"/>
  <c r="F1148" i="2"/>
  <c r="L1148" i="2"/>
  <c r="H1148" i="2"/>
  <c r="E1148" i="2"/>
  <c r="D1148" i="2"/>
  <c r="G1147" i="2"/>
  <c r="F1147" i="2"/>
  <c r="L1147" i="2"/>
  <c r="H1147" i="2"/>
  <c r="E1147" i="2"/>
  <c r="D1147" i="2"/>
  <c r="G1146" i="2"/>
  <c r="F1146" i="2"/>
  <c r="L1146" i="2"/>
  <c r="H1146" i="2"/>
  <c r="E1146" i="2"/>
  <c r="D1146" i="2"/>
  <c r="G1145" i="2"/>
  <c r="F1145" i="2"/>
  <c r="L1145" i="2"/>
  <c r="H1145" i="2"/>
  <c r="E1145" i="2"/>
  <c r="D1145" i="2"/>
  <c r="G1144" i="2"/>
  <c r="F1144" i="2"/>
  <c r="L1144" i="2"/>
  <c r="H1144" i="2"/>
  <c r="E1144" i="2"/>
  <c r="D1144" i="2"/>
  <c r="G1143" i="2"/>
  <c r="F1143" i="2"/>
  <c r="L1143" i="2"/>
  <c r="H1143" i="2"/>
  <c r="E1143" i="2"/>
  <c r="D1143" i="2"/>
  <c r="G1142" i="2"/>
  <c r="F1142" i="2"/>
  <c r="L1142" i="2"/>
  <c r="H1142" i="2"/>
  <c r="E1142" i="2"/>
  <c r="D1142" i="2"/>
  <c r="G1141" i="2"/>
  <c r="F1141" i="2"/>
  <c r="L1141" i="2"/>
  <c r="H1141" i="2"/>
  <c r="E1141" i="2"/>
  <c r="D1141" i="2"/>
  <c r="G1140" i="2"/>
  <c r="F1140" i="2"/>
  <c r="L1140" i="2"/>
  <c r="H1140" i="2"/>
  <c r="E1140" i="2"/>
  <c r="D1140" i="2"/>
  <c r="G1139" i="2"/>
  <c r="F1139" i="2"/>
  <c r="L1139" i="2"/>
  <c r="H1139" i="2"/>
  <c r="E1139" i="2"/>
  <c r="D1139" i="2"/>
  <c r="G1138" i="2"/>
  <c r="F1138" i="2"/>
  <c r="L1138" i="2"/>
  <c r="H1138" i="2"/>
  <c r="E1138" i="2"/>
  <c r="D1138" i="2"/>
  <c r="G1137" i="2"/>
  <c r="F1137" i="2"/>
  <c r="L1137" i="2"/>
  <c r="H1137" i="2"/>
  <c r="E1137" i="2"/>
  <c r="D1137" i="2"/>
  <c r="G1136" i="2"/>
  <c r="F1136" i="2"/>
  <c r="L1136" i="2"/>
  <c r="H1136" i="2"/>
  <c r="E1136" i="2"/>
  <c r="D1136" i="2"/>
  <c r="H1135" i="2"/>
  <c r="G1135" i="2"/>
  <c r="F1135" i="2"/>
  <c r="E1135" i="2"/>
  <c r="D1135" i="2"/>
  <c r="G1134" i="2"/>
  <c r="F1134" i="2"/>
  <c r="L1134" i="2"/>
  <c r="H1134" i="2"/>
  <c r="E1134" i="2"/>
  <c r="D1134" i="2"/>
  <c r="G1133" i="2"/>
  <c r="F1133" i="2"/>
  <c r="L1133" i="2"/>
  <c r="H1133" i="2"/>
  <c r="E1133" i="2"/>
  <c r="D1133" i="2"/>
  <c r="G1132" i="2"/>
  <c r="F1132" i="2"/>
  <c r="L1132" i="2"/>
  <c r="H1132" i="2"/>
  <c r="E1132" i="2"/>
  <c r="D1132" i="2"/>
  <c r="H1131" i="2"/>
  <c r="G1131" i="2"/>
  <c r="F1131" i="2"/>
  <c r="L1131" i="2"/>
  <c r="E1131" i="2"/>
  <c r="D1131" i="2"/>
  <c r="G1130" i="2"/>
  <c r="F1130" i="2"/>
  <c r="L1130" i="2"/>
  <c r="H1130" i="2"/>
  <c r="E1130" i="2"/>
  <c r="D1130" i="2"/>
  <c r="G1129" i="2"/>
  <c r="F1129" i="2"/>
  <c r="L1129" i="2"/>
  <c r="H1129" i="2"/>
  <c r="E1129" i="2"/>
  <c r="D1129" i="2"/>
  <c r="G1128" i="2"/>
  <c r="F1128" i="2"/>
  <c r="L1128" i="2"/>
  <c r="H1128" i="2"/>
  <c r="E1128" i="2"/>
  <c r="D1128" i="2"/>
  <c r="G1127" i="2"/>
  <c r="F1127" i="2"/>
  <c r="L1127" i="2"/>
  <c r="H1127" i="2"/>
  <c r="E1127" i="2"/>
  <c r="D1127" i="2"/>
  <c r="G1126" i="2"/>
  <c r="F1126" i="2"/>
  <c r="L1126" i="2"/>
  <c r="H1126" i="2"/>
  <c r="E1126" i="2"/>
  <c r="D1126" i="2"/>
  <c r="H1125" i="2"/>
  <c r="G1125" i="2"/>
  <c r="F1125" i="2"/>
  <c r="L1125" i="2"/>
  <c r="E1125" i="2"/>
  <c r="D1125" i="2"/>
  <c r="G1124" i="2"/>
  <c r="F1124" i="2"/>
  <c r="L1124" i="2"/>
  <c r="H1124" i="2"/>
  <c r="E1124" i="2"/>
  <c r="D1124" i="2"/>
  <c r="G1123" i="2"/>
  <c r="F1123" i="2"/>
  <c r="L1123" i="2"/>
  <c r="H1123" i="2"/>
  <c r="E1123" i="2"/>
  <c r="D1123" i="2"/>
  <c r="G1122" i="2"/>
  <c r="F1122" i="2"/>
  <c r="L1122" i="2"/>
  <c r="H1122" i="2"/>
  <c r="E1122" i="2"/>
  <c r="D1122" i="2"/>
  <c r="G1121" i="2"/>
  <c r="F1121" i="2"/>
  <c r="L1121" i="2"/>
  <c r="H1121" i="2"/>
  <c r="E1121" i="2"/>
  <c r="D1121" i="2"/>
  <c r="H1120" i="2"/>
  <c r="G1120" i="2"/>
  <c r="F1120" i="2"/>
  <c r="L1120" i="2"/>
  <c r="E1120" i="2"/>
  <c r="D1120" i="2"/>
  <c r="G1119" i="2"/>
  <c r="F1119" i="2"/>
  <c r="L1119" i="2"/>
  <c r="H1119" i="2"/>
  <c r="E1119" i="2"/>
  <c r="D1119" i="2"/>
  <c r="G1118" i="2"/>
  <c r="F1118" i="2"/>
  <c r="L1118" i="2"/>
  <c r="H1118" i="2"/>
  <c r="E1118" i="2"/>
  <c r="D1118" i="2"/>
  <c r="G1117" i="2"/>
  <c r="F1117" i="2"/>
  <c r="L1117" i="2"/>
  <c r="H1117" i="2"/>
  <c r="E1117" i="2"/>
  <c r="D1117" i="2"/>
  <c r="G1116" i="2"/>
  <c r="F1116" i="2"/>
  <c r="L1116" i="2"/>
  <c r="H1116" i="2"/>
  <c r="E1116" i="2"/>
  <c r="D1116" i="2"/>
  <c r="G1115" i="2"/>
  <c r="F1115" i="2"/>
  <c r="L1115" i="2"/>
  <c r="H1115" i="2"/>
  <c r="E1115" i="2"/>
  <c r="D1115" i="2"/>
  <c r="G1114" i="2"/>
  <c r="F1114" i="2"/>
  <c r="L1114" i="2"/>
  <c r="H1114" i="2"/>
  <c r="E1114" i="2"/>
  <c r="D1114" i="2"/>
  <c r="G1113" i="2"/>
  <c r="F1113" i="2"/>
  <c r="L1113" i="2"/>
  <c r="H1113" i="2"/>
  <c r="E1113" i="2"/>
  <c r="D1113" i="2"/>
  <c r="H1112" i="2"/>
  <c r="G1112" i="2"/>
  <c r="F1112" i="2"/>
  <c r="L1112" i="2"/>
  <c r="E1112" i="2"/>
  <c r="D1112" i="2"/>
  <c r="G1111" i="2"/>
  <c r="F1111" i="2"/>
  <c r="L1111" i="2"/>
  <c r="H1111" i="2"/>
  <c r="E1111" i="2"/>
  <c r="D1111" i="2"/>
  <c r="G1110" i="2"/>
  <c r="F1110" i="2"/>
  <c r="L1110" i="2"/>
  <c r="H1110" i="2"/>
  <c r="E1110" i="2"/>
  <c r="D1110" i="2"/>
  <c r="G1109" i="2"/>
  <c r="F1109" i="2"/>
  <c r="L1109" i="2"/>
  <c r="H1109" i="2"/>
  <c r="E1109" i="2"/>
  <c r="D1109" i="2"/>
  <c r="G1108" i="2"/>
  <c r="F1108" i="2"/>
  <c r="L1108" i="2"/>
  <c r="H1108" i="2"/>
  <c r="E1108" i="2"/>
  <c r="D1108" i="2"/>
  <c r="D641" i="2"/>
  <c r="E641" i="2"/>
  <c r="F641" i="2"/>
  <c r="G1107" i="2"/>
  <c r="F1107" i="2"/>
  <c r="L1107" i="2"/>
  <c r="H1107" i="2"/>
  <c r="E1107" i="2"/>
  <c r="D1107" i="2"/>
  <c r="G1106" i="2"/>
  <c r="F1106" i="2"/>
  <c r="L1106" i="2"/>
  <c r="H1106" i="2"/>
  <c r="E1106" i="2"/>
  <c r="D1106" i="2"/>
  <c r="G1105" i="2"/>
  <c r="F1105" i="2"/>
  <c r="L1105" i="2"/>
  <c r="H1105" i="2"/>
  <c r="E1105" i="2"/>
  <c r="D1105" i="2"/>
  <c r="G1104" i="2"/>
  <c r="F1104" i="2"/>
  <c r="L1104" i="2"/>
  <c r="H1104" i="2"/>
  <c r="E1104" i="2"/>
  <c r="D1104" i="2"/>
  <c r="H1103" i="2"/>
  <c r="G1103" i="2"/>
  <c r="F1103" i="2"/>
  <c r="L1103" i="2"/>
  <c r="E1103" i="2"/>
  <c r="D1103" i="2"/>
  <c r="G1102" i="2"/>
  <c r="F1102" i="2"/>
  <c r="L1102" i="2"/>
  <c r="H1102" i="2"/>
  <c r="E1102" i="2"/>
  <c r="D1102" i="2"/>
  <c r="G1101" i="2"/>
  <c r="F1101" i="2"/>
  <c r="L1101" i="2"/>
  <c r="H1101" i="2"/>
  <c r="E1101" i="2"/>
  <c r="D1101" i="2"/>
  <c r="G1100" i="2"/>
  <c r="F1100" i="2"/>
  <c r="L1100" i="2"/>
  <c r="H1100" i="2"/>
  <c r="E1100" i="2"/>
  <c r="D1100" i="2"/>
  <c r="G1099" i="2"/>
  <c r="F1099" i="2"/>
  <c r="L1099" i="2"/>
  <c r="H1099" i="2"/>
  <c r="E1099" i="2"/>
  <c r="D1099" i="2"/>
  <c r="G1098" i="2"/>
  <c r="F1098" i="2"/>
  <c r="L1098" i="2"/>
  <c r="H1098" i="2"/>
  <c r="E1098" i="2"/>
  <c r="D1098" i="2"/>
  <c r="G1097" i="2"/>
  <c r="F1097" i="2"/>
  <c r="L1097" i="2"/>
  <c r="H1097" i="2"/>
  <c r="E1097" i="2"/>
  <c r="D1097" i="2"/>
  <c r="G1096" i="2"/>
  <c r="F1096" i="2"/>
  <c r="L1096" i="2"/>
  <c r="H1096" i="2"/>
  <c r="E1096" i="2"/>
  <c r="D1096" i="2"/>
  <c r="G1095" i="2"/>
  <c r="F1095" i="2"/>
  <c r="L1095" i="2"/>
  <c r="H1095" i="2"/>
  <c r="E1095" i="2"/>
  <c r="D1095" i="2"/>
  <c r="G1094" i="2"/>
  <c r="F1094" i="2"/>
  <c r="L1094" i="2"/>
  <c r="H1094" i="2"/>
  <c r="E1094" i="2"/>
  <c r="D1094" i="2"/>
  <c r="G1093" i="2"/>
  <c r="F1093" i="2"/>
  <c r="L1093" i="2"/>
  <c r="H1093" i="2"/>
  <c r="E1093" i="2"/>
  <c r="D1093" i="2"/>
  <c r="H1092" i="2"/>
  <c r="G1092" i="2"/>
  <c r="F1092" i="2"/>
  <c r="L1092" i="2"/>
  <c r="E1092" i="2"/>
  <c r="D1092" i="2"/>
  <c r="G1091" i="2"/>
  <c r="F1091" i="2"/>
  <c r="L1091" i="2"/>
  <c r="H1091" i="2"/>
  <c r="E1091" i="2"/>
  <c r="D1091" i="2"/>
  <c r="G1090" i="2"/>
  <c r="F1090" i="2"/>
  <c r="L1090" i="2"/>
  <c r="H1090" i="2"/>
  <c r="E1090" i="2"/>
  <c r="D1090" i="2"/>
  <c r="G1089" i="2"/>
  <c r="F1089" i="2"/>
  <c r="L1089" i="2"/>
  <c r="H1089" i="2"/>
  <c r="E1089" i="2"/>
  <c r="D1089" i="2"/>
  <c r="G1088" i="2"/>
  <c r="F1088" i="2"/>
  <c r="L1088" i="2"/>
  <c r="H1088" i="2"/>
  <c r="E1088" i="2"/>
  <c r="D1088" i="2"/>
  <c r="G1087" i="2"/>
  <c r="F1087" i="2"/>
  <c r="L1087" i="2"/>
  <c r="H1087" i="2"/>
  <c r="E1087" i="2"/>
  <c r="D1087" i="2"/>
  <c r="G1086" i="2"/>
  <c r="F1086" i="2"/>
  <c r="L1086" i="2"/>
  <c r="H1086" i="2"/>
  <c r="E1086" i="2"/>
  <c r="D1086" i="2"/>
  <c r="G1085" i="2"/>
  <c r="F1085" i="2"/>
  <c r="L1085" i="2"/>
  <c r="H1085" i="2"/>
  <c r="E1085" i="2"/>
  <c r="D1085" i="2"/>
  <c r="G1084" i="2"/>
  <c r="F1084" i="2"/>
  <c r="L1084" i="2"/>
  <c r="H1084" i="2"/>
  <c r="E1084" i="2"/>
  <c r="D1084" i="2"/>
  <c r="G1083" i="2"/>
  <c r="F1083" i="2"/>
  <c r="L1083" i="2"/>
  <c r="H1083" i="2"/>
  <c r="E1083" i="2"/>
  <c r="D1083" i="2"/>
  <c r="G1082" i="2"/>
  <c r="F1082" i="2"/>
  <c r="L1082" i="2"/>
  <c r="H1082" i="2"/>
  <c r="E1082" i="2"/>
  <c r="D1082" i="2"/>
  <c r="G1081" i="2"/>
  <c r="F1081" i="2"/>
  <c r="H1081" i="2"/>
  <c r="E1081" i="2"/>
  <c r="D1081" i="2"/>
  <c r="G1080" i="2"/>
  <c r="F1080" i="2"/>
  <c r="L1080" i="2"/>
  <c r="H1080" i="2"/>
  <c r="E1080" i="2"/>
  <c r="D1080" i="2"/>
  <c r="G1079" i="2"/>
  <c r="F1079" i="2"/>
  <c r="L1079" i="2"/>
  <c r="H1079" i="2"/>
  <c r="E1079" i="2"/>
  <c r="D1079" i="2"/>
  <c r="G1078" i="2"/>
  <c r="F1078" i="2"/>
  <c r="L1078" i="2"/>
  <c r="H1078" i="2"/>
  <c r="E1078" i="2"/>
  <c r="D1078" i="2"/>
  <c r="G1077" i="2"/>
  <c r="F1077" i="2"/>
  <c r="L1077" i="2"/>
  <c r="H1077" i="2"/>
  <c r="E1077" i="2"/>
  <c r="D1077" i="2"/>
  <c r="G1076" i="2"/>
  <c r="F1076" i="2"/>
  <c r="L1076" i="2"/>
  <c r="H1076" i="2"/>
  <c r="E1076" i="2"/>
  <c r="D1076" i="2"/>
  <c r="G1075" i="2"/>
  <c r="F1075" i="2"/>
  <c r="L1075" i="2"/>
  <c r="H1075" i="2"/>
  <c r="E1075" i="2"/>
  <c r="D1075" i="2"/>
  <c r="G1074" i="2"/>
  <c r="F1074" i="2"/>
  <c r="L1074" i="2"/>
  <c r="H1074" i="2"/>
  <c r="E1074" i="2"/>
  <c r="D1074" i="2"/>
  <c r="G1073" i="2"/>
  <c r="F1073" i="2"/>
  <c r="L1073" i="2"/>
  <c r="H1073" i="2"/>
  <c r="E1073" i="2"/>
  <c r="D1073" i="2"/>
  <c r="G1072" i="2"/>
  <c r="F1072" i="2"/>
  <c r="L1072" i="2"/>
  <c r="H1072" i="2"/>
  <c r="E1072" i="2"/>
  <c r="D1072" i="2"/>
  <c r="G1071" i="2"/>
  <c r="F1071" i="2"/>
  <c r="L1071" i="2"/>
  <c r="H1071" i="2"/>
  <c r="E1071" i="2"/>
  <c r="D1071" i="2"/>
  <c r="G1070" i="2"/>
  <c r="F1070" i="2"/>
  <c r="L1070" i="2"/>
  <c r="H1070" i="2"/>
  <c r="E1070" i="2"/>
  <c r="D1070" i="2"/>
  <c r="G1069" i="2"/>
  <c r="F1069" i="2"/>
  <c r="L1069" i="2"/>
  <c r="H1069" i="2"/>
  <c r="E1069" i="2"/>
  <c r="D1069" i="2"/>
  <c r="G1068" i="2"/>
  <c r="F1068" i="2"/>
  <c r="L1068" i="2"/>
  <c r="H1068" i="2"/>
  <c r="E1068" i="2"/>
  <c r="D1068" i="2"/>
  <c r="H1067" i="2"/>
  <c r="G1067" i="2"/>
  <c r="F1067" i="2"/>
  <c r="L1067" i="2"/>
  <c r="E1067" i="2"/>
  <c r="D1067" i="2"/>
  <c r="G1066" i="2"/>
  <c r="F1066" i="2"/>
  <c r="L1066" i="2"/>
  <c r="H1066" i="2"/>
  <c r="E1066" i="2"/>
  <c r="D1066" i="2"/>
  <c r="G1065" i="2"/>
  <c r="F1065" i="2"/>
  <c r="L1065" i="2"/>
  <c r="H1065" i="2"/>
  <c r="E1065" i="2"/>
  <c r="D1065" i="2"/>
  <c r="G1064" i="2"/>
  <c r="F1064" i="2"/>
  <c r="L1064" i="2"/>
  <c r="H1064" i="2"/>
  <c r="E1064" i="2"/>
  <c r="D1064" i="2"/>
  <c r="G1063" i="2"/>
  <c r="F1063" i="2"/>
  <c r="L1063" i="2"/>
  <c r="H1063" i="2"/>
  <c r="E1063" i="2"/>
  <c r="D1063" i="2"/>
  <c r="G1062" i="2"/>
  <c r="F1062" i="2"/>
  <c r="L1062" i="2"/>
  <c r="H1062" i="2"/>
  <c r="E1062" i="2"/>
  <c r="D1062" i="2"/>
  <c r="G1061" i="2"/>
  <c r="F1061" i="2"/>
  <c r="L1061" i="2"/>
  <c r="H1061" i="2"/>
  <c r="E1061" i="2"/>
  <c r="D1061" i="2"/>
  <c r="G1060" i="2"/>
  <c r="F1060" i="2"/>
  <c r="L1060" i="2"/>
  <c r="H1060" i="2"/>
  <c r="E1060" i="2"/>
  <c r="D1060" i="2"/>
  <c r="F1029" i="2"/>
  <c r="L1029" i="2"/>
  <c r="F1030" i="2"/>
  <c r="L1030" i="2"/>
  <c r="F1031" i="2"/>
  <c r="L1031" i="2"/>
  <c r="H1031" i="2"/>
  <c r="F1032" i="2"/>
  <c r="L1032" i="2"/>
  <c r="F1033" i="2"/>
  <c r="L1033" i="2"/>
  <c r="H1033" i="2"/>
  <c r="F1034" i="2"/>
  <c r="H1034" i="2"/>
  <c r="F1035" i="2"/>
  <c r="L1035" i="2"/>
  <c r="H1035" i="2"/>
  <c r="F1036" i="2"/>
  <c r="L1036" i="2"/>
  <c r="F1037" i="2"/>
  <c r="L1037" i="2"/>
  <c r="F1038" i="2"/>
  <c r="L1038" i="2"/>
  <c r="H1038" i="2"/>
  <c r="F1039" i="2"/>
  <c r="L1039" i="2"/>
  <c r="H1039" i="2"/>
  <c r="F1040" i="2"/>
  <c r="L1040" i="2"/>
  <c r="H1040" i="2"/>
  <c r="F1041" i="2"/>
  <c r="L1041" i="2"/>
  <c r="H1041" i="2"/>
  <c r="F1011" i="2"/>
  <c r="L1011" i="2"/>
  <c r="F1012" i="2"/>
  <c r="L1012" i="2"/>
  <c r="F1013" i="2"/>
  <c r="L1013" i="2"/>
  <c r="H1013" i="2"/>
  <c r="F1014" i="2"/>
  <c r="L1014" i="2"/>
  <c r="F1015" i="2"/>
  <c r="L1015" i="2"/>
  <c r="F1016" i="2"/>
  <c r="L1016" i="2"/>
  <c r="H1016" i="2"/>
  <c r="H1017" i="2"/>
  <c r="F1018" i="2"/>
  <c r="L1018" i="2"/>
  <c r="H1018" i="2"/>
  <c r="F1019" i="2"/>
  <c r="L1019" i="2"/>
  <c r="H1019" i="2"/>
  <c r="F1020" i="2"/>
  <c r="L1020" i="2"/>
  <c r="F1021" i="2"/>
  <c r="L1021" i="2"/>
  <c r="F1022" i="2"/>
  <c r="L1022" i="2"/>
  <c r="H1022" i="2"/>
  <c r="F1023" i="2"/>
  <c r="L1023" i="2"/>
  <c r="F1024" i="2"/>
  <c r="L1024" i="2"/>
  <c r="H1024" i="2"/>
  <c r="F1025" i="2"/>
  <c r="L1025" i="2"/>
  <c r="H1025" i="2"/>
  <c r="F1026" i="2"/>
  <c r="L1026" i="2"/>
  <c r="H1026" i="2"/>
  <c r="F1027" i="2"/>
  <c r="L1027" i="2"/>
  <c r="H1027" i="2"/>
  <c r="F1028" i="2"/>
  <c r="L1028" i="2"/>
  <c r="H1028" i="2"/>
  <c r="H1029" i="2"/>
  <c r="G1059" i="2"/>
  <c r="F1059" i="2"/>
  <c r="L1059" i="2"/>
  <c r="H1059" i="2"/>
  <c r="E1059" i="2"/>
  <c r="D1059" i="2"/>
  <c r="G1058" i="2"/>
  <c r="F1058" i="2"/>
  <c r="L1058" i="2"/>
  <c r="H1058" i="2"/>
  <c r="E1058" i="2"/>
  <c r="D1058" i="2"/>
  <c r="G1057" i="2"/>
  <c r="F1057" i="2"/>
  <c r="L1057" i="2"/>
  <c r="H1057" i="2"/>
  <c r="E1057" i="2"/>
  <c r="D1057" i="2"/>
  <c r="G1056" i="2"/>
  <c r="F1056" i="2"/>
  <c r="L1056" i="2"/>
  <c r="H1056" i="2"/>
  <c r="E1056" i="2"/>
  <c r="D1056" i="2"/>
  <c r="G1055" i="2"/>
  <c r="F1055" i="2"/>
  <c r="L1055" i="2"/>
  <c r="H1055" i="2"/>
  <c r="E1055" i="2"/>
  <c r="D1055" i="2"/>
  <c r="G1054" i="2"/>
  <c r="F1054" i="2"/>
  <c r="L1054" i="2"/>
  <c r="H1054" i="2"/>
  <c r="E1054" i="2"/>
  <c r="D1054" i="2"/>
  <c r="G1053" i="2"/>
  <c r="F1053" i="2"/>
  <c r="L1053" i="2"/>
  <c r="H1053" i="2"/>
  <c r="E1053" i="2"/>
  <c r="D1053" i="2"/>
  <c r="G1052" i="2"/>
  <c r="F1052" i="2"/>
  <c r="L1052" i="2"/>
  <c r="H1052" i="2"/>
  <c r="E1052" i="2"/>
  <c r="D1052" i="2"/>
  <c r="G1051" i="2"/>
  <c r="F1051" i="2"/>
  <c r="L1051" i="2"/>
  <c r="H1051" i="2"/>
  <c r="E1051" i="2"/>
  <c r="D1051" i="2"/>
  <c r="G1050" i="2"/>
  <c r="F1050" i="2"/>
  <c r="L1050" i="2"/>
  <c r="H1050" i="2"/>
  <c r="E1050" i="2"/>
  <c r="D1050" i="2"/>
  <c r="H1049" i="2"/>
  <c r="G1049" i="2"/>
  <c r="F1049" i="2"/>
  <c r="L1049" i="2"/>
  <c r="E1049" i="2"/>
  <c r="D1049" i="2"/>
  <c r="G1048" i="2"/>
  <c r="F1048" i="2"/>
  <c r="L1048" i="2"/>
  <c r="H1048" i="2"/>
  <c r="E1048" i="2"/>
  <c r="D1048" i="2"/>
  <c r="G1047" i="2"/>
  <c r="F1047" i="2"/>
  <c r="L1047" i="2"/>
  <c r="H1047" i="2"/>
  <c r="E1047" i="2"/>
  <c r="D1047" i="2"/>
  <c r="G1046" i="2"/>
  <c r="F1046" i="2"/>
  <c r="L1046" i="2"/>
  <c r="H1046" i="2"/>
  <c r="E1046" i="2"/>
  <c r="D1046" i="2"/>
  <c r="G1045" i="2"/>
  <c r="F1045" i="2"/>
  <c r="L1045" i="2"/>
  <c r="H1045" i="2"/>
  <c r="E1045" i="2"/>
  <c r="D1045" i="2"/>
  <c r="G1044" i="2"/>
  <c r="F1044" i="2"/>
  <c r="L1044" i="2"/>
  <c r="H1044" i="2"/>
  <c r="E1044" i="2"/>
  <c r="D1044" i="2"/>
  <c r="G1043" i="2"/>
  <c r="F1043" i="2"/>
  <c r="L1043" i="2"/>
  <c r="E1043" i="2"/>
  <c r="D1043" i="2"/>
  <c r="G1042" i="2"/>
  <c r="F1042" i="2"/>
  <c r="L1042" i="2"/>
  <c r="H1042" i="2"/>
  <c r="E1042" i="2"/>
  <c r="D1042" i="2"/>
  <c r="G1041" i="2"/>
  <c r="E1041" i="2"/>
  <c r="D1041" i="2"/>
  <c r="G1040" i="2"/>
  <c r="E1040" i="2"/>
  <c r="D1040" i="2"/>
  <c r="G1039" i="2"/>
  <c r="E1039" i="2"/>
  <c r="D1039" i="2"/>
  <c r="G1038" i="2"/>
  <c r="E1038" i="2"/>
  <c r="D1038" i="2"/>
  <c r="G1037" i="2"/>
  <c r="H1037" i="2"/>
  <c r="E1037" i="2"/>
  <c r="D1037" i="2"/>
  <c r="G1036" i="2"/>
  <c r="H1036" i="2"/>
  <c r="E1036" i="2"/>
  <c r="D1036" i="2"/>
  <c r="G1035" i="2"/>
  <c r="E1035" i="2"/>
  <c r="D1035" i="2"/>
  <c r="G1034" i="2"/>
  <c r="E1034" i="2"/>
  <c r="D1034" i="2"/>
  <c r="G1033" i="2"/>
  <c r="E1033" i="2"/>
  <c r="D1033" i="2"/>
  <c r="G1032" i="2"/>
  <c r="H1032" i="2"/>
  <c r="E1032" i="2"/>
  <c r="D1032" i="2"/>
  <c r="G1031" i="2"/>
  <c r="E1031" i="2"/>
  <c r="D1031" i="2"/>
  <c r="G1030" i="2"/>
  <c r="H1030" i="2"/>
  <c r="E1030" i="2"/>
  <c r="D1030" i="2"/>
  <c r="G1029" i="2"/>
  <c r="E1029" i="2"/>
  <c r="D1029" i="2"/>
  <c r="G1028" i="2"/>
  <c r="E1028" i="2"/>
  <c r="D1028" i="2"/>
  <c r="G1027" i="2"/>
  <c r="E1027" i="2"/>
  <c r="D1027" i="2"/>
  <c r="G1026" i="2"/>
  <c r="E1026" i="2"/>
  <c r="D1026" i="2"/>
  <c r="G1025" i="2"/>
  <c r="E1025" i="2"/>
  <c r="D1025" i="2"/>
  <c r="D1011" i="2"/>
  <c r="G1024" i="2"/>
  <c r="E1024" i="2"/>
  <c r="D1024" i="2"/>
  <c r="G1023" i="2"/>
  <c r="H1023" i="2"/>
  <c r="E1023" i="2"/>
  <c r="D1023" i="2"/>
  <c r="G1022" i="2"/>
  <c r="E1022" i="2"/>
  <c r="D1022" i="2"/>
  <c r="H1021" i="2"/>
  <c r="G1021" i="2"/>
  <c r="E1021" i="2"/>
  <c r="D1021" i="2"/>
  <c r="G1020" i="2"/>
  <c r="H1020" i="2"/>
  <c r="E1020" i="2"/>
  <c r="D1020" i="2"/>
  <c r="G1019" i="2"/>
  <c r="E1019" i="2"/>
  <c r="D1019" i="2"/>
  <c r="G1018" i="2"/>
  <c r="E1018" i="2"/>
  <c r="D1018" i="2"/>
  <c r="G1017" i="2"/>
  <c r="G1016" i="2"/>
  <c r="E1016" i="2"/>
  <c r="D1016" i="2"/>
  <c r="G1015" i="2"/>
  <c r="H1015" i="2"/>
  <c r="E1015" i="2"/>
  <c r="D1015" i="2"/>
  <c r="G1014" i="2"/>
  <c r="H1014" i="2"/>
  <c r="E1014" i="2"/>
  <c r="D1014" i="2"/>
  <c r="G1013" i="2"/>
  <c r="E1013" i="2"/>
  <c r="D1013" i="2"/>
  <c r="G1012" i="2"/>
  <c r="H1012" i="2"/>
  <c r="E1012" i="2"/>
  <c r="D1012" i="2"/>
  <c r="G1011" i="2"/>
  <c r="H1011" i="2"/>
  <c r="E1011" i="2"/>
  <c r="G1010" i="2"/>
  <c r="F1010" i="2"/>
  <c r="L1010" i="2"/>
  <c r="H1010" i="2"/>
  <c r="E1010" i="2"/>
  <c r="D1010" i="2"/>
  <c r="H1009" i="2"/>
  <c r="G1009" i="2"/>
  <c r="F1009" i="2"/>
  <c r="L1009" i="2"/>
  <c r="E1009" i="2"/>
  <c r="D1009" i="2"/>
  <c r="G1008" i="2"/>
  <c r="F1008" i="2"/>
  <c r="L1008" i="2"/>
  <c r="H1008" i="2"/>
  <c r="E1008" i="2"/>
  <c r="D1008" i="2"/>
  <c r="G1007" i="2"/>
  <c r="F1007" i="2"/>
  <c r="L1007" i="2"/>
  <c r="H1007" i="2"/>
  <c r="E1007" i="2"/>
  <c r="D1007" i="2"/>
  <c r="G1006" i="2"/>
  <c r="F1006" i="2"/>
  <c r="L1006" i="2"/>
  <c r="H1006" i="2"/>
  <c r="E1006" i="2"/>
  <c r="D1006" i="2"/>
  <c r="G1005" i="2"/>
  <c r="F1005" i="2"/>
  <c r="L1005" i="2"/>
  <c r="H1005" i="2"/>
  <c r="E1005" i="2"/>
  <c r="D1005" i="2"/>
  <c r="G1004" i="2"/>
  <c r="H1004" i="2"/>
  <c r="G1003" i="2"/>
  <c r="F1003" i="2"/>
  <c r="L1003" i="2"/>
  <c r="H1003" i="2"/>
  <c r="E1003" i="2"/>
  <c r="D1003" i="2"/>
  <c r="G1002" i="2"/>
  <c r="F1002" i="2"/>
  <c r="L1002" i="2"/>
  <c r="H1002" i="2"/>
  <c r="E1002" i="2"/>
  <c r="D1002" i="2"/>
  <c r="G1001" i="2"/>
  <c r="F1001" i="2"/>
  <c r="L1001" i="2"/>
  <c r="H1001" i="2"/>
  <c r="E1001" i="2"/>
  <c r="D1001" i="2"/>
  <c r="G1000" i="2"/>
  <c r="F1000" i="2"/>
  <c r="L1000" i="2"/>
  <c r="H1000" i="2"/>
  <c r="E1000" i="2"/>
  <c r="D1000" i="2"/>
  <c r="D823" i="2"/>
  <c r="E823" i="2"/>
  <c r="F823" i="2"/>
  <c r="G823" i="2"/>
  <c r="F822" i="2"/>
  <c r="H822" i="2"/>
  <c r="G822" i="2"/>
  <c r="E822" i="2"/>
  <c r="E5262" i="2"/>
  <c r="E820" i="2"/>
  <c r="D822" i="2"/>
  <c r="F2" i="2"/>
  <c r="L2" i="2"/>
  <c r="F3" i="2"/>
  <c r="L3" i="2"/>
  <c r="F4" i="2"/>
  <c r="L4" i="2"/>
  <c r="F5" i="2"/>
  <c r="L5" i="2"/>
  <c r="F6" i="2"/>
  <c r="L6" i="2"/>
  <c r="F7" i="2"/>
  <c r="L7" i="2"/>
  <c r="F8" i="2"/>
  <c r="L8" i="2"/>
  <c r="F9" i="2"/>
  <c r="L9" i="2"/>
  <c r="F10" i="2"/>
  <c r="L10" i="2"/>
  <c r="F11" i="2"/>
  <c r="L11" i="2"/>
  <c r="F12" i="2"/>
  <c r="L12" i="2"/>
  <c r="F13" i="2"/>
  <c r="L13" i="2"/>
  <c r="F14" i="2"/>
  <c r="L14" i="2"/>
  <c r="F16" i="2"/>
  <c r="L16" i="2"/>
  <c r="F17" i="2"/>
  <c r="L17" i="2"/>
  <c r="F18" i="2"/>
  <c r="L18" i="2"/>
  <c r="F19" i="2"/>
  <c r="L19" i="2"/>
  <c r="F20" i="2"/>
  <c r="L20" i="2"/>
  <c r="F21" i="2"/>
  <c r="L21" i="2"/>
  <c r="F22" i="2"/>
  <c r="L22" i="2"/>
  <c r="F23" i="2"/>
  <c r="L23" i="2"/>
  <c r="F24" i="2"/>
  <c r="L24" i="2"/>
  <c r="F25" i="2"/>
  <c r="L25" i="2"/>
  <c r="F26" i="2"/>
  <c r="L26" i="2"/>
  <c r="F27" i="2"/>
  <c r="L27" i="2"/>
  <c r="F28" i="2"/>
  <c r="L28" i="2"/>
  <c r="F29" i="2"/>
  <c r="L29" i="2"/>
  <c r="F30" i="2"/>
  <c r="L30" i="2"/>
  <c r="F31" i="2"/>
  <c r="L31" i="2"/>
  <c r="F32" i="2"/>
  <c r="L32" i="2"/>
  <c r="F33" i="2"/>
  <c r="L33" i="2"/>
  <c r="F34" i="2"/>
  <c r="L34" i="2"/>
  <c r="F35" i="2"/>
  <c r="L35" i="2"/>
  <c r="F36" i="2"/>
  <c r="L36" i="2"/>
  <c r="F37" i="2"/>
  <c r="L37" i="2"/>
  <c r="F38" i="2"/>
  <c r="L38" i="2"/>
  <c r="F39" i="2"/>
  <c r="L39" i="2"/>
  <c r="F40" i="2"/>
  <c r="L40" i="2"/>
  <c r="F41" i="2"/>
  <c r="L41" i="2"/>
  <c r="F42" i="2"/>
  <c r="L42" i="2"/>
  <c r="F43" i="2"/>
  <c r="L43" i="2"/>
  <c r="F44" i="2"/>
  <c r="L44" i="2"/>
  <c r="F45" i="2"/>
  <c r="L45" i="2"/>
  <c r="F46" i="2"/>
  <c r="L46" i="2"/>
  <c r="F47" i="2"/>
  <c r="L47" i="2"/>
  <c r="F49" i="2"/>
  <c r="L49" i="2"/>
  <c r="F50" i="2"/>
  <c r="L50" i="2"/>
  <c r="F51" i="2"/>
  <c r="L51" i="2"/>
  <c r="F52" i="2"/>
  <c r="L52" i="2"/>
  <c r="F53" i="2"/>
  <c r="L53" i="2"/>
  <c r="F54" i="2"/>
  <c r="L54" i="2"/>
  <c r="F55" i="2"/>
  <c r="L55" i="2"/>
  <c r="F56" i="2"/>
  <c r="L56" i="2"/>
  <c r="F57" i="2"/>
  <c r="L57" i="2"/>
  <c r="F58" i="2"/>
  <c r="L58" i="2"/>
  <c r="F59" i="2"/>
  <c r="L59" i="2"/>
  <c r="F61" i="2"/>
  <c r="L61" i="2"/>
  <c r="F62" i="2"/>
  <c r="L62" i="2"/>
  <c r="F63" i="2"/>
  <c r="L63" i="2"/>
  <c r="F64" i="2"/>
  <c r="L64" i="2"/>
  <c r="F65" i="2"/>
  <c r="L65" i="2"/>
  <c r="F66" i="2"/>
  <c r="L66" i="2"/>
  <c r="F67" i="2"/>
  <c r="L67" i="2"/>
  <c r="F69" i="2"/>
  <c r="L69" i="2"/>
  <c r="F70" i="2"/>
  <c r="L70" i="2"/>
  <c r="F71" i="2"/>
  <c r="L71" i="2"/>
  <c r="F72" i="2"/>
  <c r="L72" i="2"/>
  <c r="F74" i="2"/>
  <c r="L74" i="2"/>
  <c r="F75" i="2"/>
  <c r="L75" i="2"/>
  <c r="F76" i="2"/>
  <c r="L76" i="2"/>
  <c r="F77" i="2"/>
  <c r="L77" i="2"/>
  <c r="F78" i="2"/>
  <c r="L78" i="2"/>
  <c r="F79" i="2"/>
  <c r="L79" i="2"/>
  <c r="F80" i="2"/>
  <c r="L80" i="2"/>
  <c r="F81" i="2"/>
  <c r="L81" i="2"/>
  <c r="F82" i="2"/>
  <c r="L82" i="2"/>
  <c r="F83" i="2"/>
  <c r="L83" i="2"/>
  <c r="F84" i="2"/>
  <c r="L84" i="2"/>
  <c r="F85" i="2"/>
  <c r="L85" i="2"/>
  <c r="F86" i="2"/>
  <c r="L86" i="2"/>
  <c r="F87" i="2"/>
  <c r="L87" i="2"/>
  <c r="F88" i="2"/>
  <c r="L88" i="2"/>
  <c r="F90" i="2"/>
  <c r="L90" i="2"/>
  <c r="F91" i="2"/>
  <c r="L91" i="2"/>
  <c r="F92" i="2"/>
  <c r="L92" i="2"/>
  <c r="F93" i="2"/>
  <c r="L93" i="2"/>
  <c r="F94" i="2"/>
  <c r="L94" i="2"/>
  <c r="F95" i="2"/>
  <c r="L95" i="2"/>
  <c r="F96" i="2"/>
  <c r="L96" i="2"/>
  <c r="F97" i="2"/>
  <c r="L97" i="2"/>
  <c r="F98" i="2"/>
  <c r="L98" i="2"/>
  <c r="F99" i="2"/>
  <c r="L99" i="2"/>
  <c r="F100" i="2"/>
  <c r="L100" i="2"/>
  <c r="F101" i="2"/>
  <c r="L101" i="2"/>
  <c r="F102" i="2"/>
  <c r="L102" i="2"/>
  <c r="F103" i="2"/>
  <c r="L103" i="2"/>
  <c r="F104" i="2"/>
  <c r="L104" i="2"/>
  <c r="F105" i="2"/>
  <c r="L105" i="2"/>
  <c r="F106" i="2"/>
  <c r="L106" i="2"/>
  <c r="F107" i="2"/>
  <c r="L107" i="2"/>
  <c r="F108" i="2"/>
  <c r="L108" i="2"/>
  <c r="F109" i="2"/>
  <c r="L109" i="2"/>
  <c r="F111" i="2"/>
  <c r="L111" i="2"/>
  <c r="F112" i="2"/>
  <c r="L112" i="2"/>
  <c r="F113" i="2"/>
  <c r="L113" i="2"/>
  <c r="F114" i="2"/>
  <c r="L114" i="2"/>
  <c r="F115" i="2"/>
  <c r="L115" i="2"/>
  <c r="F116" i="2"/>
  <c r="L116" i="2"/>
  <c r="F117" i="2"/>
  <c r="L117" i="2"/>
  <c r="F118" i="2"/>
  <c r="L118" i="2"/>
  <c r="F119" i="2"/>
  <c r="L119" i="2"/>
  <c r="F120" i="2"/>
  <c r="L120" i="2"/>
  <c r="F121" i="2"/>
  <c r="L121" i="2"/>
  <c r="F122" i="2"/>
  <c r="L122" i="2"/>
  <c r="F123" i="2"/>
  <c r="L123" i="2"/>
  <c r="F124" i="2"/>
  <c r="L124" i="2"/>
  <c r="F125" i="2"/>
  <c r="L125" i="2"/>
  <c r="F126" i="2"/>
  <c r="L126" i="2"/>
  <c r="F127" i="2"/>
  <c r="L127" i="2"/>
  <c r="F128" i="2"/>
  <c r="L128" i="2"/>
  <c r="F129" i="2"/>
  <c r="L129" i="2"/>
  <c r="F130" i="2"/>
  <c r="L130" i="2"/>
  <c r="F131" i="2"/>
  <c r="L131" i="2"/>
  <c r="F132" i="2"/>
  <c r="L132" i="2"/>
  <c r="F133" i="2"/>
  <c r="L133" i="2"/>
  <c r="F134" i="2"/>
  <c r="L134" i="2"/>
  <c r="F135" i="2"/>
  <c r="L135" i="2"/>
  <c r="F136" i="2"/>
  <c r="L136" i="2"/>
  <c r="F137" i="2"/>
  <c r="L137" i="2"/>
  <c r="F138" i="2"/>
  <c r="L138" i="2"/>
  <c r="F139" i="2"/>
  <c r="L139" i="2"/>
  <c r="F140" i="2"/>
  <c r="L140" i="2"/>
  <c r="F141" i="2"/>
  <c r="L141" i="2"/>
  <c r="F142" i="2"/>
  <c r="L142" i="2"/>
  <c r="F143" i="2"/>
  <c r="L143" i="2"/>
  <c r="F144" i="2"/>
  <c r="L144" i="2"/>
  <c r="F145" i="2"/>
  <c r="L145" i="2"/>
  <c r="F146" i="2"/>
  <c r="L146" i="2"/>
  <c r="F147" i="2"/>
  <c r="L147" i="2"/>
  <c r="F148" i="2"/>
  <c r="L148" i="2"/>
  <c r="F149" i="2"/>
  <c r="L149" i="2"/>
  <c r="F150" i="2"/>
  <c r="L150" i="2"/>
  <c r="F151" i="2"/>
  <c r="L151" i="2"/>
  <c r="F152" i="2"/>
  <c r="L152" i="2"/>
  <c r="F153" i="2"/>
  <c r="L153" i="2"/>
  <c r="F154" i="2"/>
  <c r="L154" i="2"/>
  <c r="F155" i="2"/>
  <c r="L155" i="2"/>
  <c r="F156" i="2"/>
  <c r="L156" i="2"/>
  <c r="F157" i="2"/>
  <c r="L157" i="2"/>
  <c r="F158" i="2"/>
  <c r="L158" i="2"/>
  <c r="F159" i="2"/>
  <c r="L159" i="2"/>
  <c r="F160" i="2"/>
  <c r="L160" i="2"/>
  <c r="F161" i="2"/>
  <c r="L161" i="2"/>
  <c r="F162" i="2"/>
  <c r="L162" i="2"/>
  <c r="F163" i="2"/>
  <c r="L163" i="2"/>
  <c r="F164" i="2"/>
  <c r="L164" i="2"/>
  <c r="F165" i="2"/>
  <c r="L165" i="2"/>
  <c r="F166" i="2"/>
  <c r="L166" i="2"/>
  <c r="F167" i="2"/>
  <c r="L167" i="2"/>
  <c r="F168" i="2"/>
  <c r="L168" i="2"/>
  <c r="F169" i="2"/>
  <c r="L169" i="2"/>
  <c r="F170" i="2"/>
  <c r="L170" i="2"/>
  <c r="F171" i="2"/>
  <c r="L171" i="2"/>
  <c r="F172" i="2"/>
  <c r="L172" i="2"/>
  <c r="F173" i="2"/>
  <c r="L173" i="2"/>
  <c r="F174" i="2"/>
  <c r="L174" i="2"/>
  <c r="F175" i="2"/>
  <c r="L175" i="2"/>
  <c r="F176" i="2"/>
  <c r="L176" i="2"/>
  <c r="F177" i="2"/>
  <c r="L177" i="2"/>
  <c r="F178" i="2"/>
  <c r="L178" i="2"/>
  <c r="F179" i="2"/>
  <c r="L179" i="2"/>
  <c r="F180" i="2"/>
  <c r="L180" i="2"/>
  <c r="F181" i="2"/>
  <c r="L181" i="2"/>
  <c r="F182" i="2"/>
  <c r="L182" i="2"/>
  <c r="F183" i="2"/>
  <c r="L183" i="2"/>
  <c r="F184" i="2"/>
  <c r="L184" i="2"/>
  <c r="F185" i="2"/>
  <c r="L185" i="2"/>
  <c r="F186" i="2"/>
  <c r="L186" i="2"/>
  <c r="F187" i="2"/>
  <c r="L187" i="2"/>
  <c r="F188" i="2"/>
  <c r="L188" i="2"/>
  <c r="F189" i="2"/>
  <c r="L189" i="2"/>
  <c r="F190" i="2"/>
  <c r="L190" i="2"/>
  <c r="F191" i="2"/>
  <c r="L191" i="2"/>
  <c r="F192" i="2"/>
  <c r="L192" i="2"/>
  <c r="F193" i="2"/>
  <c r="L193" i="2"/>
  <c r="F194" i="2"/>
  <c r="L194" i="2"/>
  <c r="F195" i="2"/>
  <c r="L195" i="2"/>
  <c r="F196" i="2"/>
  <c r="L196" i="2"/>
  <c r="F197" i="2"/>
  <c r="L197" i="2"/>
  <c r="F198" i="2"/>
  <c r="L198" i="2"/>
  <c r="F199" i="2"/>
  <c r="L199" i="2"/>
  <c r="F200" i="2"/>
  <c r="L200" i="2"/>
  <c r="F202" i="2"/>
  <c r="L202" i="2"/>
  <c r="F203" i="2"/>
  <c r="L203" i="2"/>
  <c r="F204" i="2"/>
  <c r="L204" i="2"/>
  <c r="F205" i="2"/>
  <c r="L205" i="2"/>
  <c r="F206" i="2"/>
  <c r="L206" i="2"/>
  <c r="F207" i="2"/>
  <c r="L207" i="2"/>
  <c r="F208" i="2"/>
  <c r="L208" i="2"/>
  <c r="F209" i="2"/>
  <c r="L209" i="2"/>
  <c r="F210" i="2"/>
  <c r="L210" i="2"/>
  <c r="F211" i="2"/>
  <c r="L211" i="2"/>
  <c r="F212" i="2"/>
  <c r="L212" i="2"/>
  <c r="F213" i="2"/>
  <c r="L213" i="2"/>
  <c r="F214" i="2"/>
  <c r="L214" i="2"/>
  <c r="F215" i="2"/>
  <c r="L215" i="2"/>
  <c r="F216" i="2"/>
  <c r="L216" i="2"/>
  <c r="F217" i="2"/>
  <c r="L217" i="2"/>
  <c r="F218" i="2"/>
  <c r="L218" i="2"/>
  <c r="F219" i="2"/>
  <c r="L219" i="2"/>
  <c r="F220" i="2"/>
  <c r="L220" i="2"/>
  <c r="F221" i="2"/>
  <c r="L221" i="2"/>
  <c r="F222" i="2"/>
  <c r="L222" i="2"/>
  <c r="F223" i="2"/>
  <c r="L223" i="2"/>
  <c r="F224" i="2"/>
  <c r="L224" i="2"/>
  <c r="F225" i="2"/>
  <c r="L225" i="2"/>
  <c r="F226" i="2"/>
  <c r="L226" i="2"/>
  <c r="F227" i="2"/>
  <c r="L227" i="2"/>
  <c r="F228" i="2"/>
  <c r="L228" i="2"/>
  <c r="F229" i="2"/>
  <c r="L229" i="2"/>
  <c r="F230" i="2"/>
  <c r="L230" i="2"/>
  <c r="F231" i="2"/>
  <c r="L231" i="2"/>
  <c r="F232" i="2"/>
  <c r="L232" i="2"/>
  <c r="F233" i="2"/>
  <c r="L233" i="2"/>
  <c r="F234" i="2"/>
  <c r="L234" i="2"/>
  <c r="F235" i="2"/>
  <c r="L235" i="2"/>
  <c r="F236" i="2"/>
  <c r="L236" i="2"/>
  <c r="F237" i="2"/>
  <c r="L237" i="2"/>
  <c r="F238" i="2"/>
  <c r="L238" i="2"/>
  <c r="F239" i="2"/>
  <c r="L239" i="2"/>
  <c r="F240" i="2"/>
  <c r="L240" i="2"/>
  <c r="F241" i="2"/>
  <c r="L241" i="2"/>
  <c r="F242" i="2"/>
  <c r="L242" i="2"/>
  <c r="F243" i="2"/>
  <c r="L243" i="2"/>
  <c r="F244" i="2"/>
  <c r="L244" i="2"/>
  <c r="F245" i="2"/>
  <c r="L245" i="2"/>
  <c r="F246" i="2"/>
  <c r="L246" i="2"/>
  <c r="F247" i="2"/>
  <c r="L247" i="2"/>
  <c r="F248" i="2"/>
  <c r="L248" i="2"/>
  <c r="F249" i="2"/>
  <c r="L249" i="2"/>
  <c r="F250" i="2"/>
  <c r="L250" i="2"/>
  <c r="F251" i="2"/>
  <c r="L251" i="2"/>
  <c r="F252" i="2"/>
  <c r="L252" i="2"/>
  <c r="F253" i="2"/>
  <c r="L253" i="2"/>
  <c r="F254" i="2"/>
  <c r="L254" i="2"/>
  <c r="F255" i="2"/>
  <c r="L255" i="2"/>
  <c r="F256" i="2"/>
  <c r="L256" i="2"/>
  <c r="F257" i="2"/>
  <c r="L257" i="2"/>
  <c r="F258" i="2"/>
  <c r="L258" i="2"/>
  <c r="F259" i="2"/>
  <c r="L259" i="2"/>
  <c r="F260" i="2"/>
  <c r="L260" i="2"/>
  <c r="F261" i="2"/>
  <c r="L261" i="2"/>
  <c r="F262" i="2"/>
  <c r="L262" i="2"/>
  <c r="F263" i="2"/>
  <c r="L263" i="2"/>
  <c r="F264" i="2"/>
  <c r="L264" i="2"/>
  <c r="F265" i="2"/>
  <c r="L265" i="2"/>
  <c r="F266" i="2"/>
  <c r="L266" i="2"/>
  <c r="F267" i="2"/>
  <c r="L267" i="2"/>
  <c r="F268" i="2"/>
  <c r="L268" i="2"/>
  <c r="F269" i="2"/>
  <c r="L269" i="2"/>
  <c r="F270" i="2"/>
  <c r="L270" i="2"/>
  <c r="F271" i="2"/>
  <c r="L271" i="2"/>
  <c r="F272" i="2"/>
  <c r="L272" i="2"/>
  <c r="F273" i="2"/>
  <c r="L273" i="2"/>
  <c r="F274" i="2"/>
  <c r="L274" i="2"/>
  <c r="F275" i="2"/>
  <c r="L275" i="2"/>
  <c r="F276" i="2"/>
  <c r="L276" i="2"/>
  <c r="F277" i="2"/>
  <c r="L277" i="2"/>
  <c r="F278" i="2"/>
  <c r="L278" i="2"/>
  <c r="F279" i="2"/>
  <c r="L279" i="2"/>
  <c r="F280" i="2"/>
  <c r="L280" i="2"/>
  <c r="F281" i="2"/>
  <c r="L281" i="2"/>
  <c r="F282" i="2"/>
  <c r="L282" i="2"/>
  <c r="F283" i="2"/>
  <c r="L283" i="2"/>
  <c r="F284" i="2"/>
  <c r="L284" i="2"/>
  <c r="F285" i="2"/>
  <c r="L285" i="2"/>
  <c r="F286" i="2"/>
  <c r="L286" i="2"/>
  <c r="F287" i="2"/>
  <c r="L287" i="2"/>
  <c r="F288" i="2"/>
  <c r="L288" i="2"/>
  <c r="F289" i="2"/>
  <c r="L289" i="2"/>
  <c r="F290" i="2"/>
  <c r="L290" i="2"/>
  <c r="F291" i="2"/>
  <c r="L291" i="2"/>
  <c r="F292" i="2"/>
  <c r="L292" i="2"/>
  <c r="F293" i="2"/>
  <c r="L293" i="2"/>
  <c r="F294" i="2"/>
  <c r="L294" i="2"/>
  <c r="F295" i="2"/>
  <c r="L295" i="2"/>
  <c r="F296" i="2"/>
  <c r="L296" i="2"/>
  <c r="F297" i="2"/>
  <c r="L297" i="2"/>
  <c r="F298" i="2"/>
  <c r="L298" i="2"/>
  <c r="F299" i="2"/>
  <c r="L299" i="2"/>
  <c r="F301" i="2"/>
  <c r="L301" i="2"/>
  <c r="F302" i="2"/>
  <c r="L302" i="2"/>
  <c r="F303" i="2"/>
  <c r="L303" i="2"/>
  <c r="F304" i="2"/>
  <c r="L304" i="2"/>
  <c r="F305" i="2"/>
  <c r="L305" i="2"/>
  <c r="F306" i="2"/>
  <c r="L306" i="2"/>
  <c r="F307" i="2"/>
  <c r="L307" i="2"/>
  <c r="F308" i="2"/>
  <c r="L308" i="2"/>
  <c r="F309" i="2"/>
  <c r="L309" i="2"/>
  <c r="F310" i="2"/>
  <c r="L310" i="2"/>
  <c r="F311" i="2"/>
  <c r="L311" i="2"/>
  <c r="F312" i="2"/>
  <c r="L312" i="2"/>
  <c r="F313" i="2"/>
  <c r="L313" i="2"/>
  <c r="F314" i="2"/>
  <c r="L314" i="2"/>
  <c r="F315" i="2"/>
  <c r="L315" i="2"/>
  <c r="F316" i="2"/>
  <c r="L316" i="2"/>
  <c r="F317" i="2"/>
  <c r="L317" i="2"/>
  <c r="F318" i="2"/>
  <c r="L318" i="2"/>
  <c r="F319" i="2"/>
  <c r="L319" i="2"/>
  <c r="F320" i="2"/>
  <c r="L320" i="2"/>
  <c r="F321" i="2"/>
  <c r="L321" i="2"/>
  <c r="F322" i="2"/>
  <c r="L322" i="2"/>
  <c r="F323" i="2"/>
  <c r="L323" i="2"/>
  <c r="F324" i="2"/>
  <c r="L324" i="2"/>
  <c r="F325" i="2"/>
  <c r="L325" i="2"/>
  <c r="F326" i="2"/>
  <c r="L326" i="2"/>
  <c r="F327" i="2"/>
  <c r="L327" i="2"/>
  <c r="F328" i="2"/>
  <c r="L328" i="2"/>
  <c r="F329" i="2"/>
  <c r="L329" i="2"/>
  <c r="F330" i="2"/>
  <c r="L330" i="2"/>
  <c r="F331" i="2"/>
  <c r="L331" i="2"/>
  <c r="F333" i="2"/>
  <c r="L333" i="2"/>
  <c r="F334" i="2"/>
  <c r="L334" i="2"/>
  <c r="F335" i="2"/>
  <c r="L335" i="2"/>
  <c r="F336" i="2"/>
  <c r="L336" i="2"/>
  <c r="F337" i="2"/>
  <c r="L337" i="2"/>
  <c r="F338" i="2"/>
  <c r="L338" i="2"/>
  <c r="F339" i="2"/>
  <c r="L339" i="2"/>
  <c r="F340" i="2"/>
  <c r="L340" i="2"/>
  <c r="F341" i="2"/>
  <c r="L341" i="2"/>
  <c r="F342" i="2"/>
  <c r="L342" i="2"/>
  <c r="F343" i="2"/>
  <c r="L343" i="2"/>
  <c r="F344" i="2"/>
  <c r="L344" i="2"/>
  <c r="F345" i="2"/>
  <c r="L345" i="2"/>
  <c r="F346" i="2"/>
  <c r="L346" i="2"/>
  <c r="F347" i="2"/>
  <c r="L347" i="2"/>
  <c r="F349" i="2"/>
  <c r="L349" i="2"/>
  <c r="F351" i="2"/>
  <c r="L351" i="2"/>
  <c r="F352" i="2"/>
  <c r="L352" i="2"/>
  <c r="F353" i="2"/>
  <c r="L353" i="2"/>
  <c r="F354" i="2"/>
  <c r="L354" i="2"/>
  <c r="F355" i="2"/>
  <c r="L355" i="2"/>
  <c r="F356" i="2"/>
  <c r="L356" i="2"/>
  <c r="F357" i="2"/>
  <c r="L357" i="2"/>
  <c r="F358" i="2"/>
  <c r="L358" i="2"/>
  <c r="F359" i="2"/>
  <c r="L359" i="2"/>
  <c r="F360" i="2"/>
  <c r="L360" i="2"/>
  <c r="F361" i="2"/>
  <c r="L361" i="2"/>
  <c r="F362" i="2"/>
  <c r="L362" i="2"/>
  <c r="F363" i="2"/>
  <c r="L363" i="2"/>
  <c r="F364" i="2"/>
  <c r="L364" i="2"/>
  <c r="F365" i="2"/>
  <c r="L365" i="2"/>
  <c r="F366" i="2"/>
  <c r="L366" i="2"/>
  <c r="F368" i="2"/>
  <c r="L368" i="2"/>
  <c r="F370" i="2"/>
  <c r="L370" i="2"/>
  <c r="F371" i="2"/>
  <c r="L371" i="2"/>
  <c r="F372" i="2"/>
  <c r="L372" i="2"/>
  <c r="F373" i="2"/>
  <c r="L373" i="2"/>
  <c r="F374" i="2"/>
  <c r="L374" i="2"/>
  <c r="F375" i="2"/>
  <c r="L375" i="2"/>
  <c r="F376" i="2"/>
  <c r="L376" i="2"/>
  <c r="F377" i="2"/>
  <c r="L377" i="2"/>
  <c r="F378" i="2"/>
  <c r="L378" i="2"/>
  <c r="F379" i="2"/>
  <c r="L379" i="2"/>
  <c r="F380" i="2"/>
  <c r="L380" i="2"/>
  <c r="F381" i="2"/>
  <c r="L381" i="2"/>
  <c r="F382" i="2"/>
  <c r="L382" i="2"/>
  <c r="F383" i="2"/>
  <c r="L383" i="2"/>
  <c r="F384" i="2"/>
  <c r="L384" i="2"/>
  <c r="F385" i="2"/>
  <c r="L385" i="2"/>
  <c r="F386" i="2"/>
  <c r="L386" i="2"/>
  <c r="F387" i="2"/>
  <c r="L387" i="2"/>
  <c r="F388" i="2"/>
  <c r="L388" i="2"/>
  <c r="F389" i="2"/>
  <c r="L389" i="2"/>
  <c r="F390" i="2"/>
  <c r="L390" i="2"/>
  <c r="F391" i="2"/>
  <c r="L391" i="2"/>
  <c r="F392" i="2"/>
  <c r="L392" i="2"/>
  <c r="F393" i="2"/>
  <c r="L393" i="2"/>
  <c r="F394" i="2"/>
  <c r="L394" i="2"/>
  <c r="F395" i="2"/>
  <c r="L395" i="2"/>
  <c r="F396" i="2"/>
  <c r="L396" i="2"/>
  <c r="F397" i="2"/>
  <c r="L397" i="2"/>
  <c r="F398" i="2"/>
  <c r="L398" i="2"/>
  <c r="F399" i="2"/>
  <c r="L399" i="2"/>
  <c r="F400" i="2"/>
  <c r="L400" i="2"/>
  <c r="F401" i="2"/>
  <c r="L401" i="2"/>
  <c r="F402" i="2"/>
  <c r="L402" i="2"/>
  <c r="F403" i="2"/>
  <c r="L403" i="2"/>
  <c r="F404" i="2"/>
  <c r="L404" i="2"/>
  <c r="F405" i="2"/>
  <c r="L405" i="2"/>
  <c r="F406" i="2"/>
  <c r="L406" i="2"/>
  <c r="F407" i="2"/>
  <c r="L407" i="2"/>
  <c r="F408" i="2"/>
  <c r="L408" i="2"/>
  <c r="F409" i="2"/>
  <c r="L409" i="2"/>
  <c r="F410" i="2"/>
  <c r="L410" i="2"/>
  <c r="F411" i="2"/>
  <c r="L411" i="2"/>
  <c r="F412" i="2"/>
  <c r="L412" i="2"/>
  <c r="F413" i="2"/>
  <c r="L413" i="2"/>
  <c r="F414" i="2"/>
  <c r="L414" i="2"/>
  <c r="F415" i="2"/>
  <c r="L415" i="2"/>
  <c r="F416" i="2"/>
  <c r="L416" i="2"/>
  <c r="F417" i="2"/>
  <c r="L417" i="2"/>
  <c r="F419" i="2"/>
  <c r="L419" i="2"/>
  <c r="F420" i="2"/>
  <c r="L420" i="2"/>
  <c r="F421" i="2"/>
  <c r="L421" i="2"/>
  <c r="F422" i="2"/>
  <c r="L422" i="2"/>
  <c r="F423" i="2"/>
  <c r="L423" i="2"/>
  <c r="F424" i="2"/>
  <c r="L424" i="2"/>
  <c r="F425" i="2"/>
  <c r="L425" i="2"/>
  <c r="F426" i="2"/>
  <c r="L426" i="2"/>
  <c r="F427" i="2"/>
  <c r="L427" i="2"/>
  <c r="F428" i="2"/>
  <c r="L428" i="2"/>
  <c r="F429" i="2"/>
  <c r="L429" i="2"/>
  <c r="F430" i="2"/>
  <c r="L430" i="2"/>
  <c r="F431" i="2"/>
  <c r="L431" i="2"/>
  <c r="F432" i="2"/>
  <c r="L432" i="2"/>
  <c r="F433" i="2"/>
  <c r="L433" i="2"/>
  <c r="F434" i="2"/>
  <c r="L434" i="2"/>
  <c r="F435" i="2"/>
  <c r="L435" i="2"/>
  <c r="F436" i="2"/>
  <c r="L436" i="2"/>
  <c r="F437" i="2"/>
  <c r="L437" i="2"/>
  <c r="F438" i="2"/>
  <c r="L438" i="2"/>
  <c r="F439" i="2"/>
  <c r="L439" i="2"/>
  <c r="F440" i="2"/>
  <c r="L440" i="2"/>
  <c r="F441" i="2"/>
  <c r="L441" i="2"/>
  <c r="F442" i="2"/>
  <c r="L442" i="2"/>
  <c r="F443" i="2"/>
  <c r="L443" i="2"/>
  <c r="F444" i="2"/>
  <c r="L444" i="2"/>
  <c r="F445" i="2"/>
  <c r="L445" i="2"/>
  <c r="F446" i="2"/>
  <c r="L446" i="2"/>
  <c r="F447" i="2"/>
  <c r="L447" i="2"/>
  <c r="F448" i="2"/>
  <c r="L448" i="2"/>
  <c r="F449" i="2"/>
  <c r="L449" i="2"/>
  <c r="F450" i="2"/>
  <c r="L450" i="2"/>
  <c r="F451" i="2"/>
  <c r="L451" i="2"/>
  <c r="F452" i="2"/>
  <c r="L452" i="2"/>
  <c r="F453" i="2"/>
  <c r="L453" i="2"/>
  <c r="F454" i="2"/>
  <c r="L454" i="2"/>
  <c r="F455" i="2"/>
  <c r="L455" i="2"/>
  <c r="F456" i="2"/>
  <c r="L456" i="2"/>
  <c r="F457" i="2"/>
  <c r="L457" i="2"/>
  <c r="F458" i="2"/>
  <c r="L458" i="2"/>
  <c r="F459" i="2"/>
  <c r="L459" i="2"/>
  <c r="F461" i="2"/>
  <c r="L461" i="2"/>
  <c r="F462" i="2"/>
  <c r="L462" i="2"/>
  <c r="F463" i="2"/>
  <c r="L463" i="2"/>
  <c r="F464" i="2"/>
  <c r="L464" i="2"/>
  <c r="F465" i="2"/>
  <c r="L465" i="2"/>
  <c r="F466" i="2"/>
  <c r="L466" i="2"/>
  <c r="F467" i="2"/>
  <c r="L467" i="2"/>
  <c r="F469" i="2"/>
  <c r="L469" i="2"/>
  <c r="F470" i="2"/>
  <c r="L470" i="2"/>
  <c r="F471" i="2"/>
  <c r="L471" i="2"/>
  <c r="F472" i="2"/>
  <c r="L472" i="2"/>
  <c r="F473" i="2"/>
  <c r="L473" i="2"/>
  <c r="F474" i="2"/>
  <c r="L474" i="2"/>
  <c r="F475" i="2"/>
  <c r="L475" i="2"/>
  <c r="F476" i="2"/>
  <c r="L476" i="2"/>
  <c r="F477" i="2"/>
  <c r="L477" i="2"/>
  <c r="F478" i="2"/>
  <c r="L478" i="2"/>
  <c r="F479" i="2"/>
  <c r="L479" i="2"/>
  <c r="F480" i="2"/>
  <c r="L480" i="2"/>
  <c r="F481" i="2"/>
  <c r="L481" i="2"/>
  <c r="F482" i="2"/>
  <c r="L482" i="2"/>
  <c r="F483" i="2"/>
  <c r="L483" i="2"/>
  <c r="F484" i="2"/>
  <c r="L484" i="2"/>
  <c r="F485" i="2"/>
  <c r="L485" i="2"/>
  <c r="F486" i="2"/>
  <c r="L486" i="2"/>
  <c r="F487" i="2"/>
  <c r="L487" i="2"/>
  <c r="L488" i="2"/>
  <c r="F489" i="2"/>
  <c r="L489" i="2"/>
  <c r="F491" i="2"/>
  <c r="L491" i="2"/>
  <c r="F492" i="2"/>
  <c r="L492" i="2"/>
  <c r="F494" i="2"/>
  <c r="L494" i="2"/>
  <c r="F495" i="2"/>
  <c r="L495" i="2"/>
  <c r="F496" i="2"/>
  <c r="L496" i="2"/>
  <c r="F497" i="2"/>
  <c r="L497" i="2"/>
  <c r="F498" i="2"/>
  <c r="L498" i="2"/>
  <c r="F499" i="2"/>
  <c r="L499" i="2"/>
  <c r="F500" i="2"/>
  <c r="L500" i="2"/>
  <c r="F501" i="2"/>
  <c r="L501" i="2"/>
  <c r="F502" i="2"/>
  <c r="L502" i="2"/>
  <c r="F503" i="2"/>
  <c r="L503" i="2"/>
  <c r="F504" i="2"/>
  <c r="L504" i="2"/>
  <c r="F505" i="2"/>
  <c r="L505" i="2"/>
  <c r="F506" i="2"/>
  <c r="L506" i="2"/>
  <c r="F507" i="2"/>
  <c r="L507" i="2"/>
  <c r="F508" i="2"/>
  <c r="L508" i="2"/>
  <c r="F509" i="2"/>
  <c r="L509" i="2"/>
  <c r="F510" i="2"/>
  <c r="L510" i="2"/>
  <c r="F511" i="2"/>
  <c r="L511" i="2"/>
  <c r="F512" i="2"/>
  <c r="L512" i="2"/>
  <c r="F513" i="2"/>
  <c r="L513" i="2"/>
  <c r="F514" i="2"/>
  <c r="L514" i="2"/>
  <c r="F515" i="2"/>
  <c r="L515" i="2"/>
  <c r="F516" i="2"/>
  <c r="L516" i="2"/>
  <c r="F517" i="2"/>
  <c r="L517" i="2"/>
  <c r="F518" i="2"/>
  <c r="L518" i="2"/>
  <c r="F519" i="2"/>
  <c r="L519" i="2"/>
  <c r="F520" i="2"/>
  <c r="L520" i="2"/>
  <c r="F521" i="2"/>
  <c r="L521" i="2"/>
  <c r="F522" i="2"/>
  <c r="L522" i="2"/>
  <c r="F523" i="2"/>
  <c r="L523" i="2"/>
  <c r="F525" i="2"/>
  <c r="L525" i="2"/>
  <c r="F526" i="2"/>
  <c r="L526" i="2"/>
  <c r="F527" i="2"/>
  <c r="L527" i="2"/>
  <c r="F528" i="2"/>
  <c r="L528" i="2"/>
  <c r="F529" i="2"/>
  <c r="L529" i="2"/>
  <c r="F530" i="2"/>
  <c r="L530" i="2"/>
  <c r="F531" i="2"/>
  <c r="L531" i="2"/>
  <c r="F532" i="2"/>
  <c r="L532" i="2"/>
  <c r="F533" i="2"/>
  <c r="L533" i="2"/>
  <c r="F534" i="2"/>
  <c r="L534" i="2"/>
  <c r="F535" i="2"/>
  <c r="L535" i="2"/>
  <c r="F536" i="2"/>
  <c r="L536" i="2"/>
  <c r="F538" i="2"/>
  <c r="L538" i="2"/>
  <c r="F539" i="2"/>
  <c r="L539" i="2"/>
  <c r="F540" i="2"/>
  <c r="L540" i="2"/>
  <c r="F542" i="2"/>
  <c r="L542" i="2"/>
  <c r="F543" i="2"/>
  <c r="L543" i="2"/>
  <c r="F544" i="2"/>
  <c r="L544" i="2"/>
  <c r="F545" i="2"/>
  <c r="L545" i="2"/>
  <c r="F546" i="2"/>
  <c r="L546" i="2"/>
  <c r="F547" i="2"/>
  <c r="L547" i="2"/>
  <c r="F548" i="2"/>
  <c r="L548" i="2"/>
  <c r="F549" i="2"/>
  <c r="L549" i="2"/>
  <c r="F550" i="2"/>
  <c r="L550" i="2"/>
  <c r="F551" i="2"/>
  <c r="L551" i="2"/>
  <c r="F552" i="2"/>
  <c r="L552" i="2"/>
  <c r="F553" i="2"/>
  <c r="L553" i="2"/>
  <c r="F554" i="2"/>
  <c r="L554" i="2"/>
  <c r="F555" i="2"/>
  <c r="L555" i="2"/>
  <c r="F556" i="2"/>
  <c r="L556" i="2"/>
  <c r="F557" i="2"/>
  <c r="L557" i="2"/>
  <c r="F558" i="2"/>
  <c r="L558" i="2"/>
  <c r="F559" i="2"/>
  <c r="L559" i="2"/>
  <c r="F560" i="2"/>
  <c r="L560" i="2"/>
  <c r="F562" i="2"/>
  <c r="L562" i="2"/>
  <c r="F563" i="2"/>
  <c r="L563" i="2"/>
  <c r="F564" i="2"/>
  <c r="L564" i="2"/>
  <c r="F565" i="2"/>
  <c r="L565" i="2"/>
  <c r="F566" i="2"/>
  <c r="L566" i="2"/>
  <c r="F567" i="2"/>
  <c r="L567" i="2"/>
  <c r="F568" i="2"/>
  <c r="L568" i="2"/>
  <c r="F569" i="2"/>
  <c r="L569" i="2"/>
  <c r="F570" i="2"/>
  <c r="L570" i="2"/>
  <c r="F571" i="2"/>
  <c r="L571" i="2"/>
  <c r="F572" i="2"/>
  <c r="L572" i="2"/>
  <c r="F573" i="2"/>
  <c r="L573" i="2"/>
  <c r="F574" i="2"/>
  <c r="L574" i="2"/>
  <c r="F575" i="2"/>
  <c r="L575" i="2"/>
  <c r="F576" i="2"/>
  <c r="L576" i="2"/>
  <c r="F577" i="2"/>
  <c r="L577" i="2"/>
  <c r="F578" i="2"/>
  <c r="L578" i="2"/>
  <c r="F579" i="2"/>
  <c r="L579" i="2"/>
  <c r="F580" i="2"/>
  <c r="L580" i="2"/>
  <c r="F581" i="2"/>
  <c r="L581" i="2"/>
  <c r="F582" i="2"/>
  <c r="L582" i="2"/>
  <c r="F583" i="2"/>
  <c r="L583" i="2"/>
  <c r="F584" i="2"/>
  <c r="L584" i="2"/>
  <c r="F585" i="2"/>
  <c r="L585" i="2"/>
  <c r="F586" i="2"/>
  <c r="L586" i="2"/>
  <c r="F587" i="2"/>
  <c r="L587" i="2"/>
  <c r="F588" i="2"/>
  <c r="L588" i="2"/>
  <c r="F589" i="2"/>
  <c r="L589" i="2"/>
  <c r="F590" i="2"/>
  <c r="L590" i="2"/>
  <c r="F591" i="2"/>
  <c r="L591" i="2"/>
  <c r="F592" i="2"/>
  <c r="L592" i="2"/>
  <c r="F593" i="2"/>
  <c r="L593" i="2"/>
  <c r="F594" i="2"/>
  <c r="L594" i="2"/>
  <c r="F595" i="2"/>
  <c r="L595" i="2"/>
  <c r="F596" i="2"/>
  <c r="L596" i="2"/>
  <c r="F597" i="2"/>
  <c r="L597" i="2"/>
  <c r="F598" i="2"/>
  <c r="L598" i="2"/>
  <c r="F599" i="2"/>
  <c r="L599" i="2"/>
  <c r="F600" i="2"/>
  <c r="L600" i="2"/>
  <c r="F601" i="2"/>
  <c r="L601" i="2"/>
  <c r="F602" i="2"/>
  <c r="L602" i="2"/>
  <c r="F603" i="2"/>
  <c r="L603" i="2"/>
  <c r="F604" i="2"/>
  <c r="L604" i="2"/>
  <c r="F605" i="2"/>
  <c r="L605" i="2"/>
  <c r="F606" i="2"/>
  <c r="L606" i="2"/>
  <c r="F607" i="2"/>
  <c r="L607" i="2"/>
  <c r="F608" i="2"/>
  <c r="L608" i="2"/>
  <c r="F609" i="2"/>
  <c r="L609" i="2"/>
  <c r="F610" i="2"/>
  <c r="L610" i="2"/>
  <c r="F611" i="2"/>
  <c r="L611" i="2"/>
  <c r="F612" i="2"/>
  <c r="L612" i="2"/>
  <c r="F613" i="2"/>
  <c r="L613" i="2"/>
  <c r="F614" i="2"/>
  <c r="L614" i="2"/>
  <c r="F615" i="2"/>
  <c r="L615" i="2"/>
  <c r="F616" i="2"/>
  <c r="L616" i="2"/>
  <c r="F617" i="2"/>
  <c r="L617" i="2"/>
  <c r="F619" i="2"/>
  <c r="L619" i="2"/>
  <c r="F620" i="2"/>
  <c r="L620" i="2"/>
  <c r="F622" i="2"/>
  <c r="L622" i="2"/>
  <c r="F623" i="2"/>
  <c r="L623" i="2"/>
  <c r="F624" i="2"/>
  <c r="L624" i="2"/>
  <c r="F625" i="2"/>
  <c r="L625" i="2"/>
  <c r="F626" i="2"/>
  <c r="L626" i="2"/>
  <c r="F627" i="2"/>
  <c r="L627" i="2"/>
  <c r="F628" i="2"/>
  <c r="L628" i="2"/>
  <c r="F629" i="2"/>
  <c r="L629" i="2"/>
  <c r="F630" i="2"/>
  <c r="L630" i="2"/>
  <c r="F631" i="2"/>
  <c r="L631" i="2"/>
  <c r="F632" i="2"/>
  <c r="L632" i="2"/>
  <c r="F633" i="2"/>
  <c r="L633" i="2"/>
  <c r="F634" i="2"/>
  <c r="L634" i="2"/>
  <c r="F635" i="2"/>
  <c r="L635" i="2"/>
  <c r="F636" i="2"/>
  <c r="L636" i="2"/>
  <c r="F637" i="2"/>
  <c r="L637" i="2"/>
  <c r="F638" i="2"/>
  <c r="L638" i="2"/>
  <c r="F639" i="2"/>
  <c r="L639" i="2"/>
  <c r="F642" i="2"/>
  <c r="L642" i="2"/>
  <c r="F643" i="2"/>
  <c r="L643" i="2"/>
  <c r="F644" i="2"/>
  <c r="L644" i="2"/>
  <c r="F645" i="2"/>
  <c r="L645" i="2"/>
  <c r="F646" i="2"/>
  <c r="L646" i="2"/>
  <c r="F647" i="2"/>
  <c r="L647" i="2"/>
  <c r="F648" i="2"/>
  <c r="L648" i="2"/>
  <c r="F649" i="2"/>
  <c r="L649" i="2"/>
  <c r="F650" i="2"/>
  <c r="L650" i="2"/>
  <c r="F651" i="2"/>
  <c r="L651" i="2"/>
  <c r="F652" i="2"/>
  <c r="L652" i="2"/>
  <c r="F653" i="2"/>
  <c r="L653" i="2"/>
  <c r="F654" i="2"/>
  <c r="L654" i="2"/>
  <c r="F656" i="2"/>
  <c r="L656" i="2"/>
  <c r="F657" i="2"/>
  <c r="L657" i="2"/>
  <c r="F658" i="2"/>
  <c r="L658" i="2"/>
  <c r="F659" i="2"/>
  <c r="L659" i="2"/>
  <c r="F660" i="2"/>
  <c r="L660" i="2"/>
  <c r="F661" i="2"/>
  <c r="L661" i="2"/>
  <c r="F662" i="2"/>
  <c r="L662" i="2"/>
  <c r="F663" i="2"/>
  <c r="L663" i="2"/>
  <c r="F664" i="2"/>
  <c r="L664" i="2"/>
  <c r="F665" i="2"/>
  <c r="L665" i="2"/>
  <c r="F666" i="2"/>
  <c r="L666" i="2"/>
  <c r="F667" i="2"/>
  <c r="L667" i="2"/>
  <c r="F668" i="2"/>
  <c r="L668" i="2"/>
  <c r="F669" i="2"/>
  <c r="L669" i="2"/>
  <c r="F670" i="2"/>
  <c r="L670" i="2"/>
  <c r="F671" i="2"/>
  <c r="L671" i="2"/>
  <c r="F672" i="2"/>
  <c r="L672" i="2"/>
  <c r="F673" i="2"/>
  <c r="L673" i="2"/>
  <c r="F674" i="2"/>
  <c r="L674" i="2"/>
  <c r="F675" i="2"/>
  <c r="L675" i="2"/>
  <c r="F676" i="2"/>
  <c r="L676" i="2"/>
  <c r="F677" i="2"/>
  <c r="L677" i="2"/>
  <c r="F678" i="2"/>
  <c r="L678" i="2"/>
  <c r="F679" i="2"/>
  <c r="L679" i="2"/>
  <c r="F680" i="2"/>
  <c r="L680" i="2"/>
  <c r="F681" i="2"/>
  <c r="L681" i="2"/>
  <c r="F682" i="2"/>
  <c r="L682" i="2"/>
  <c r="F683" i="2"/>
  <c r="L683" i="2"/>
  <c r="F684" i="2"/>
  <c r="L684" i="2"/>
  <c r="F685" i="2"/>
  <c r="L685" i="2"/>
  <c r="F686" i="2"/>
  <c r="L686" i="2"/>
  <c r="F687" i="2"/>
  <c r="L687" i="2"/>
  <c r="F688" i="2"/>
  <c r="L688" i="2"/>
  <c r="F689" i="2"/>
  <c r="L689" i="2"/>
  <c r="F691" i="2"/>
  <c r="L691" i="2"/>
  <c r="F692" i="2"/>
  <c r="L692" i="2"/>
  <c r="F694" i="2"/>
  <c r="L694" i="2"/>
  <c r="F695" i="2"/>
  <c r="L695" i="2"/>
  <c r="F696" i="2"/>
  <c r="L696" i="2"/>
  <c r="F697" i="2"/>
  <c r="L697" i="2"/>
  <c r="F698" i="2"/>
  <c r="L698" i="2"/>
  <c r="F699" i="2"/>
  <c r="L699" i="2"/>
  <c r="F700" i="2"/>
  <c r="L700" i="2"/>
  <c r="F701" i="2"/>
  <c r="L701" i="2"/>
  <c r="F702" i="2"/>
  <c r="L702" i="2"/>
  <c r="F703" i="2"/>
  <c r="L703" i="2"/>
  <c r="F705" i="2"/>
  <c r="L705" i="2"/>
  <c r="F707" i="2"/>
  <c r="L707" i="2"/>
  <c r="F708" i="2"/>
  <c r="L708" i="2"/>
  <c r="F709" i="2"/>
  <c r="L709" i="2"/>
  <c r="F710" i="2"/>
  <c r="L710" i="2"/>
  <c r="F711" i="2"/>
  <c r="L711" i="2"/>
  <c r="F712" i="2"/>
  <c r="L712" i="2"/>
  <c r="F714" i="2"/>
  <c r="L714" i="2"/>
  <c r="F715" i="2"/>
  <c r="L715" i="2"/>
  <c r="F716" i="2"/>
  <c r="L716" i="2"/>
  <c r="F717" i="2"/>
  <c r="L717" i="2"/>
  <c r="F718" i="2"/>
  <c r="L718" i="2"/>
  <c r="F719" i="2"/>
  <c r="L719" i="2"/>
  <c r="F720" i="2"/>
  <c r="L720" i="2"/>
  <c r="F721" i="2"/>
  <c r="L721" i="2"/>
  <c r="F723" i="2"/>
  <c r="L723" i="2"/>
  <c r="F724" i="2"/>
  <c r="L724" i="2"/>
  <c r="F725" i="2"/>
  <c r="L725" i="2"/>
  <c r="F727" i="2"/>
  <c r="L727" i="2"/>
  <c r="F728" i="2"/>
  <c r="L728" i="2"/>
  <c r="F730" i="2"/>
  <c r="L730" i="2"/>
  <c r="F731" i="2"/>
  <c r="L731" i="2"/>
  <c r="F732" i="2"/>
  <c r="L732" i="2"/>
  <c r="F733" i="2"/>
  <c r="L733" i="2"/>
  <c r="F734" i="2"/>
  <c r="L734" i="2"/>
  <c r="F735" i="2"/>
  <c r="L735" i="2"/>
  <c r="F736" i="2"/>
  <c r="L736" i="2"/>
  <c r="F737" i="2"/>
  <c r="L737" i="2"/>
  <c r="F738" i="2"/>
  <c r="L738" i="2"/>
  <c r="F739" i="2"/>
  <c r="L739" i="2"/>
  <c r="F740" i="2"/>
  <c r="L740" i="2"/>
  <c r="F741" i="2"/>
  <c r="L741" i="2"/>
  <c r="F742" i="2"/>
  <c r="L742" i="2"/>
  <c r="F744" i="2"/>
  <c r="L744" i="2"/>
  <c r="F746" i="2"/>
  <c r="L746" i="2"/>
  <c r="F747" i="2"/>
  <c r="L747" i="2"/>
  <c r="F749" i="2"/>
  <c r="L749" i="2"/>
  <c r="F750" i="2"/>
  <c r="L750" i="2"/>
  <c r="F751" i="2"/>
  <c r="L751" i="2"/>
  <c r="F753" i="2"/>
  <c r="L753" i="2"/>
  <c r="F754" i="2"/>
  <c r="L754" i="2"/>
  <c r="F755" i="2"/>
  <c r="L755" i="2"/>
  <c r="F757" i="2"/>
  <c r="L757" i="2"/>
  <c r="F758" i="2"/>
  <c r="L758" i="2"/>
  <c r="F759" i="2"/>
  <c r="L759" i="2"/>
  <c r="F762" i="2"/>
  <c r="L762" i="2"/>
  <c r="F763" i="2"/>
  <c r="L763" i="2"/>
  <c r="F764" i="2"/>
  <c r="L764" i="2"/>
  <c r="F765" i="2"/>
  <c r="L765" i="2"/>
  <c r="F766" i="2"/>
  <c r="L766" i="2"/>
  <c r="F767" i="2"/>
  <c r="L767" i="2"/>
  <c r="F768" i="2"/>
  <c r="L768" i="2"/>
  <c r="F769" i="2"/>
  <c r="L769" i="2"/>
  <c r="F775" i="2"/>
  <c r="L775" i="2"/>
  <c r="F777" i="2"/>
  <c r="L777" i="2"/>
  <c r="F778" i="2"/>
  <c r="L778" i="2"/>
  <c r="F779" i="2"/>
  <c r="L779" i="2"/>
  <c r="F780" i="2"/>
  <c r="L780" i="2"/>
  <c r="F781" i="2"/>
  <c r="L781" i="2"/>
  <c r="F783" i="2"/>
  <c r="L783" i="2"/>
  <c r="F784" i="2"/>
  <c r="L784" i="2"/>
  <c r="F785" i="2"/>
  <c r="L785" i="2"/>
  <c r="F786" i="2"/>
  <c r="L786" i="2"/>
  <c r="F789" i="2"/>
  <c r="L789" i="2"/>
  <c r="F792" i="2"/>
  <c r="L792" i="2"/>
  <c r="F794" i="2"/>
  <c r="L794" i="2"/>
  <c r="F796" i="2"/>
  <c r="L796" i="2"/>
  <c r="F801" i="2"/>
  <c r="L801" i="2"/>
  <c r="F803" i="2"/>
  <c r="L803" i="2"/>
  <c r="F811" i="2"/>
  <c r="L811" i="2"/>
  <c r="F812" i="2"/>
  <c r="L812" i="2"/>
  <c r="L987" i="2"/>
  <c r="H71" i="2"/>
  <c r="H2" i="2"/>
  <c r="H3" i="2"/>
  <c r="H4" i="2"/>
  <c r="H5" i="2"/>
  <c r="H6" i="2"/>
  <c r="H7" i="2"/>
  <c r="H8" i="2"/>
  <c r="H9" i="2"/>
  <c r="H10" i="2"/>
  <c r="H11" i="2"/>
  <c r="H12" i="2"/>
  <c r="H13" i="2"/>
  <c r="H14"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9" i="2"/>
  <c r="H50" i="2"/>
  <c r="H51" i="2"/>
  <c r="H52" i="2"/>
  <c r="H53" i="2"/>
  <c r="H54" i="2"/>
  <c r="H55" i="2"/>
  <c r="H56" i="2"/>
  <c r="H57" i="2"/>
  <c r="H58" i="2"/>
  <c r="H59" i="2"/>
  <c r="H61" i="2"/>
  <c r="H62" i="2"/>
  <c r="H63" i="2"/>
  <c r="H64" i="2"/>
  <c r="H65" i="2"/>
  <c r="H66" i="2"/>
  <c r="H67" i="2"/>
  <c r="H69" i="2"/>
  <c r="H70" i="2"/>
  <c r="H72" i="2"/>
  <c r="H74" i="2"/>
  <c r="H75" i="2"/>
  <c r="H76" i="2"/>
  <c r="H77" i="2"/>
  <c r="H78" i="2"/>
  <c r="H79" i="2"/>
  <c r="H80" i="2"/>
  <c r="H81" i="2"/>
  <c r="H82" i="2"/>
  <c r="H83" i="2"/>
  <c r="H84" i="2"/>
  <c r="H85" i="2"/>
  <c r="H86" i="2"/>
  <c r="H87" i="2"/>
  <c r="H88"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F201" i="2"/>
  <c r="L201"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F300" i="2"/>
  <c r="L300"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F332" i="2"/>
  <c r="L332" i="2"/>
  <c r="H332" i="2"/>
  <c r="H333" i="2"/>
  <c r="H334" i="2"/>
  <c r="H335" i="2"/>
  <c r="H336" i="2"/>
  <c r="H337" i="2"/>
  <c r="H338" i="2"/>
  <c r="H339" i="2"/>
  <c r="H340" i="2"/>
  <c r="H341" i="2"/>
  <c r="H342" i="2"/>
  <c r="H343" i="2"/>
  <c r="H344" i="2"/>
  <c r="H345" i="2"/>
  <c r="H346" i="2"/>
  <c r="H347" i="2"/>
  <c r="H349" i="2"/>
  <c r="H351" i="2"/>
  <c r="H352" i="2"/>
  <c r="H353" i="2"/>
  <c r="H354" i="2"/>
  <c r="H355" i="2"/>
  <c r="H356" i="2"/>
  <c r="H357" i="2"/>
  <c r="H358" i="2"/>
  <c r="H359" i="2"/>
  <c r="H360" i="2"/>
  <c r="H361" i="2"/>
  <c r="H362" i="2"/>
  <c r="H363" i="2"/>
  <c r="H364" i="2"/>
  <c r="H365" i="2"/>
  <c r="H366" i="2"/>
  <c r="H368"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F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F460" i="2"/>
  <c r="L460" i="2"/>
  <c r="H460" i="2"/>
  <c r="H461" i="2"/>
  <c r="H462" i="2"/>
  <c r="H463" i="2"/>
  <c r="H464" i="2"/>
  <c r="H465" i="2"/>
  <c r="H466" i="2"/>
  <c r="H467" i="2"/>
  <c r="F468" i="2"/>
  <c r="L468" i="2"/>
  <c r="H468" i="2"/>
  <c r="H469" i="2"/>
  <c r="H470" i="2"/>
  <c r="H471" i="2"/>
  <c r="H472" i="2"/>
  <c r="H473" i="2"/>
  <c r="H474" i="2"/>
  <c r="H475" i="2"/>
  <c r="H476" i="2"/>
  <c r="H477" i="2"/>
  <c r="H478" i="2"/>
  <c r="H479" i="2"/>
  <c r="H480" i="2"/>
  <c r="H481" i="2"/>
  <c r="H482" i="2"/>
  <c r="H483" i="2"/>
  <c r="H484" i="2"/>
  <c r="H485" i="2"/>
  <c r="H486" i="2"/>
  <c r="H487" i="2"/>
  <c r="F488" i="2"/>
  <c r="H488" i="2"/>
  <c r="H489" i="2"/>
  <c r="F490" i="2"/>
  <c r="L490" i="2"/>
  <c r="H490" i="2"/>
  <c r="H491" i="2"/>
  <c r="H492" i="2"/>
  <c r="F493" i="2"/>
  <c r="L493"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F524" i="2"/>
  <c r="L524" i="2"/>
  <c r="H524" i="2"/>
  <c r="H525" i="2"/>
  <c r="H526" i="2"/>
  <c r="H527" i="2"/>
  <c r="H528" i="2"/>
  <c r="H529" i="2"/>
  <c r="H530" i="2"/>
  <c r="H531" i="2"/>
  <c r="H532" i="2"/>
  <c r="H533" i="2"/>
  <c r="H534" i="2"/>
  <c r="H535" i="2"/>
  <c r="H536" i="2"/>
  <c r="F537" i="2"/>
  <c r="L537" i="2"/>
  <c r="H537" i="2"/>
  <c r="H538" i="2"/>
  <c r="H539" i="2"/>
  <c r="H540" i="2"/>
  <c r="H541" i="2"/>
  <c r="H542" i="2"/>
  <c r="H543" i="2"/>
  <c r="H544" i="2"/>
  <c r="H545" i="2"/>
  <c r="H546" i="2"/>
  <c r="H547" i="2"/>
  <c r="H548" i="2"/>
  <c r="H549" i="2"/>
  <c r="H550" i="2"/>
  <c r="H551" i="2"/>
  <c r="H552" i="2"/>
  <c r="H553" i="2"/>
  <c r="H554" i="2"/>
  <c r="H555" i="2"/>
  <c r="H556" i="2"/>
  <c r="H557" i="2"/>
  <c r="H558" i="2"/>
  <c r="H559" i="2"/>
  <c r="H560" i="2"/>
  <c r="F561" i="2"/>
  <c r="L561"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F618" i="2"/>
  <c r="L618" i="2"/>
  <c r="H618" i="2"/>
  <c r="H619" i="2"/>
  <c r="H620" i="2"/>
  <c r="F621" i="2"/>
  <c r="L621" i="2"/>
  <c r="H621" i="2"/>
  <c r="H622" i="2"/>
  <c r="H623" i="2"/>
  <c r="H624" i="2"/>
  <c r="H625" i="2"/>
  <c r="H626" i="2"/>
  <c r="H627" i="2"/>
  <c r="H628" i="2"/>
  <c r="H629" i="2"/>
  <c r="H630" i="2"/>
  <c r="H631" i="2"/>
  <c r="H632" i="2"/>
  <c r="H633" i="2"/>
  <c r="H634" i="2"/>
  <c r="H635" i="2"/>
  <c r="H636" i="2"/>
  <c r="H637" i="2"/>
  <c r="H638" i="2"/>
  <c r="H639" i="2"/>
  <c r="F640" i="2"/>
  <c r="L640" i="2"/>
  <c r="H640"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F693" i="2"/>
  <c r="L693" i="2"/>
  <c r="H693" i="2"/>
  <c r="H694" i="2"/>
  <c r="H695" i="2"/>
  <c r="H696" i="2"/>
  <c r="H697" i="2"/>
  <c r="H698" i="2"/>
  <c r="H699" i="2"/>
  <c r="H700" i="2"/>
  <c r="H701" i="2"/>
  <c r="H702" i="2"/>
  <c r="H703" i="2"/>
  <c r="H704" i="2"/>
  <c r="H705" i="2"/>
  <c r="H706" i="2"/>
  <c r="H707" i="2"/>
  <c r="H708" i="2"/>
  <c r="H709" i="2"/>
  <c r="H710" i="2"/>
  <c r="H711" i="2"/>
  <c r="H712" i="2"/>
  <c r="F713" i="2"/>
  <c r="L713" i="2"/>
  <c r="H713" i="2"/>
  <c r="H714" i="2"/>
  <c r="H715" i="2"/>
  <c r="H716" i="2"/>
  <c r="H717" i="2"/>
  <c r="H718" i="2"/>
  <c r="H719" i="2"/>
  <c r="H720" i="2"/>
  <c r="H721" i="2"/>
  <c r="F722" i="2"/>
  <c r="L722" i="2"/>
  <c r="H722" i="2"/>
  <c r="H723" i="2"/>
  <c r="H724" i="2"/>
  <c r="H725" i="2"/>
  <c r="F726" i="2"/>
  <c r="L726" i="2"/>
  <c r="H726" i="2"/>
  <c r="H727" i="2"/>
  <c r="H728" i="2"/>
  <c r="F729" i="2"/>
  <c r="L729" i="2"/>
  <c r="H729" i="2"/>
  <c r="H730" i="2"/>
  <c r="H731" i="2"/>
  <c r="H732" i="2"/>
  <c r="H733" i="2"/>
  <c r="H734" i="2"/>
  <c r="H735" i="2"/>
  <c r="H736" i="2"/>
  <c r="H737" i="2"/>
  <c r="H738" i="2"/>
  <c r="H739" i="2"/>
  <c r="H740" i="2"/>
  <c r="H741" i="2"/>
  <c r="H742" i="2"/>
  <c r="F743" i="2"/>
  <c r="L743" i="2"/>
  <c r="H743" i="2"/>
  <c r="H744" i="2"/>
  <c r="F745" i="2"/>
  <c r="L745" i="2"/>
  <c r="H745" i="2"/>
  <c r="H746" i="2"/>
  <c r="H747" i="2"/>
  <c r="F748" i="2"/>
  <c r="L748" i="2"/>
  <c r="H748" i="2"/>
  <c r="H750" i="2"/>
  <c r="H751" i="2"/>
  <c r="H752" i="2"/>
  <c r="H753" i="2"/>
  <c r="H754" i="2"/>
  <c r="H755" i="2"/>
  <c r="F756" i="2"/>
  <c r="L756" i="2"/>
  <c r="H756" i="2"/>
  <c r="H757" i="2"/>
  <c r="H758" i="2"/>
  <c r="H759" i="2"/>
  <c r="F760" i="2"/>
  <c r="L760" i="2"/>
  <c r="H760" i="2"/>
  <c r="F761" i="2"/>
  <c r="L761" i="2"/>
  <c r="H761" i="2"/>
  <c r="H762" i="2"/>
  <c r="H763" i="2"/>
  <c r="H764" i="2"/>
  <c r="H765" i="2"/>
  <c r="H766" i="2"/>
  <c r="H767" i="2"/>
  <c r="H768" i="2"/>
  <c r="H769" i="2"/>
  <c r="F770" i="2"/>
  <c r="L770" i="2"/>
  <c r="H770" i="2"/>
  <c r="F771" i="2"/>
  <c r="L771" i="2"/>
  <c r="H771" i="2"/>
  <c r="F772" i="2"/>
  <c r="L772" i="2"/>
  <c r="H772" i="2"/>
  <c r="F773" i="2"/>
  <c r="L773" i="2"/>
  <c r="H773" i="2"/>
  <c r="F774" i="2"/>
  <c r="L774" i="2"/>
  <c r="H774" i="2"/>
  <c r="H775" i="2"/>
  <c r="F776" i="2"/>
  <c r="L776" i="2"/>
  <c r="H776" i="2"/>
  <c r="H777" i="2"/>
  <c r="H778" i="2"/>
  <c r="H779" i="2"/>
  <c r="H780" i="2"/>
  <c r="H781" i="2"/>
  <c r="F782" i="2"/>
  <c r="L782" i="2"/>
  <c r="H782" i="2"/>
  <c r="H783" i="2"/>
  <c r="H784" i="2"/>
  <c r="H785" i="2"/>
  <c r="H786" i="2"/>
  <c r="F787" i="2"/>
  <c r="L787" i="2"/>
  <c r="H787" i="2"/>
  <c r="F788" i="2"/>
  <c r="L788" i="2"/>
  <c r="H788" i="2"/>
  <c r="H789" i="2"/>
  <c r="H790" i="2"/>
  <c r="F791" i="2"/>
  <c r="L791" i="2"/>
  <c r="H791" i="2"/>
  <c r="H792" i="2"/>
  <c r="F793" i="2"/>
  <c r="L793" i="2"/>
  <c r="H793" i="2"/>
  <c r="H794" i="2"/>
  <c r="F795" i="2"/>
  <c r="L795" i="2"/>
  <c r="H795" i="2"/>
  <c r="H796" i="2"/>
  <c r="F797" i="2"/>
  <c r="L797" i="2"/>
  <c r="H797" i="2"/>
  <c r="F798" i="2"/>
  <c r="L798" i="2"/>
  <c r="H798" i="2"/>
  <c r="F799" i="2"/>
  <c r="L799" i="2"/>
  <c r="H799" i="2"/>
  <c r="F800" i="2"/>
  <c r="L800" i="2"/>
  <c r="H800" i="2"/>
  <c r="H801" i="2"/>
  <c r="F802" i="2"/>
  <c r="L802" i="2"/>
  <c r="H802" i="2"/>
  <c r="H803" i="2"/>
  <c r="F804" i="2"/>
  <c r="L804" i="2"/>
  <c r="H804" i="2"/>
  <c r="F805" i="2"/>
  <c r="L805" i="2"/>
  <c r="H805" i="2"/>
  <c r="H811" i="2"/>
  <c r="H812" i="2"/>
  <c r="F813" i="2"/>
  <c r="L813" i="2"/>
  <c r="H813" i="2"/>
  <c r="F814" i="2"/>
  <c r="L814" i="2"/>
  <c r="H814" i="2"/>
  <c r="F815" i="2"/>
  <c r="L815" i="2"/>
  <c r="H815" i="2"/>
  <c r="F816" i="2"/>
  <c r="H816" i="2"/>
  <c r="F817" i="2"/>
  <c r="L817" i="2"/>
  <c r="H817" i="2"/>
  <c r="F818" i="2"/>
  <c r="L818" i="2"/>
  <c r="H818" i="2"/>
  <c r="F819" i="2"/>
  <c r="H819" i="2"/>
  <c r="F820" i="2"/>
  <c r="L820" i="2"/>
  <c r="H820" i="2"/>
  <c r="F821" i="2"/>
  <c r="L821" i="2"/>
  <c r="H821" i="2"/>
  <c r="F824" i="2"/>
  <c r="L824" i="2"/>
  <c r="H824" i="2"/>
  <c r="H838" i="2"/>
  <c r="H902" i="2"/>
  <c r="G785" i="2"/>
  <c r="E785" i="2"/>
  <c r="D785" i="2"/>
  <c r="D737" i="2"/>
  <c r="E737" i="2"/>
  <c r="G737" i="2"/>
  <c r="D405" i="2"/>
  <c r="D406" i="2"/>
  <c r="D378" i="2"/>
  <c r="D339" i="2"/>
  <c r="D355" i="2"/>
  <c r="E355" i="2"/>
  <c r="D2" i="2"/>
  <c r="E2" i="2"/>
  <c r="G2" i="2"/>
  <c r="D3" i="2"/>
  <c r="E3" i="2"/>
  <c r="G3" i="2"/>
  <c r="D4" i="2"/>
  <c r="E4" i="2"/>
  <c r="G4" i="2"/>
  <c r="G761"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8" i="2"/>
  <c r="G739" i="2"/>
  <c r="G740" i="2"/>
  <c r="G741" i="2"/>
  <c r="G742" i="2"/>
  <c r="G743" i="2"/>
  <c r="G744" i="2"/>
  <c r="G745" i="2"/>
  <c r="G746" i="2"/>
  <c r="G747" i="2"/>
  <c r="G748" i="2"/>
  <c r="G749" i="2"/>
  <c r="G750" i="2"/>
  <c r="G751" i="2"/>
  <c r="G752" i="2"/>
  <c r="G753" i="2"/>
  <c r="G754" i="2"/>
  <c r="G755" i="2"/>
  <c r="G756" i="2"/>
  <c r="G757" i="2"/>
  <c r="G758" i="2"/>
  <c r="G759" i="2"/>
  <c r="G760" i="2"/>
  <c r="G762" i="2"/>
  <c r="G763" i="2"/>
  <c r="G764" i="2"/>
  <c r="G765" i="2"/>
  <c r="G766" i="2"/>
  <c r="G767" i="2"/>
  <c r="G768" i="2"/>
  <c r="G769" i="2"/>
  <c r="G770" i="2"/>
  <c r="G771" i="2"/>
  <c r="G772" i="2"/>
  <c r="G773" i="2"/>
  <c r="G774" i="2"/>
  <c r="G775" i="2"/>
  <c r="G776" i="2"/>
  <c r="G777" i="2"/>
  <c r="G778" i="2"/>
  <c r="G779" i="2"/>
  <c r="G780" i="2"/>
  <c r="G781" i="2"/>
  <c r="G782" i="2"/>
  <c r="G783" i="2"/>
  <c r="G784"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D5" i="2"/>
  <c r="E5" i="2"/>
  <c r="D6" i="2"/>
  <c r="E6" i="2"/>
  <c r="D7" i="2"/>
  <c r="E7" i="2"/>
  <c r="D8" i="2"/>
  <c r="E8" i="2"/>
  <c r="D9" i="2"/>
  <c r="E9" i="2"/>
  <c r="D10" i="2"/>
  <c r="E10" i="2"/>
  <c r="D11" i="2"/>
  <c r="E11" i="2"/>
  <c r="D12" i="2"/>
  <c r="E12" i="2"/>
  <c r="D13" i="2"/>
  <c r="E13" i="2"/>
  <c r="D14" i="2"/>
  <c r="E14" i="2"/>
  <c r="D15" i="2"/>
  <c r="E15" i="2"/>
  <c r="F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33" i="2"/>
  <c r="E33" i="2"/>
  <c r="D34" i="2"/>
  <c r="E34" i="2"/>
  <c r="D35" i="2"/>
  <c r="E35" i="2"/>
  <c r="D36" i="2"/>
  <c r="E36" i="2"/>
  <c r="D37" i="2"/>
  <c r="E37" i="2"/>
  <c r="D38" i="2"/>
  <c r="E38" i="2"/>
  <c r="D39" i="2"/>
  <c r="E39" i="2"/>
  <c r="D40" i="2"/>
  <c r="E40" i="2"/>
  <c r="D41" i="2"/>
  <c r="E41" i="2"/>
  <c r="D42" i="2"/>
  <c r="E42" i="2"/>
  <c r="D43" i="2"/>
  <c r="E43" i="2"/>
  <c r="D44" i="2"/>
  <c r="E44" i="2"/>
  <c r="D45" i="2"/>
  <c r="E45" i="2"/>
  <c r="D46" i="2"/>
  <c r="D47" i="2"/>
  <c r="E47" i="2"/>
  <c r="D48" i="2"/>
  <c r="E48" i="2"/>
  <c r="F48" i="2"/>
  <c r="D49" i="2"/>
  <c r="E49" i="2"/>
  <c r="D50" i="2"/>
  <c r="E50" i="2"/>
  <c r="D51" i="2"/>
  <c r="E51" i="2"/>
  <c r="D52" i="2"/>
  <c r="E52" i="2"/>
  <c r="D53" i="2"/>
  <c r="E53" i="2"/>
  <c r="D54" i="2"/>
  <c r="E54" i="2"/>
  <c r="D55" i="2"/>
  <c r="E55" i="2"/>
  <c r="D56" i="2"/>
  <c r="E56" i="2"/>
  <c r="D57" i="2"/>
  <c r="E57" i="2"/>
  <c r="D58" i="2"/>
  <c r="E58" i="2"/>
  <c r="D59" i="2"/>
  <c r="E59" i="2"/>
  <c r="D60" i="2"/>
  <c r="E60" i="2"/>
  <c r="F60" i="2"/>
  <c r="D61" i="2"/>
  <c r="E61" i="2"/>
  <c r="D62" i="2"/>
  <c r="E62" i="2"/>
  <c r="D63" i="2"/>
  <c r="E63" i="2"/>
  <c r="D64" i="2"/>
  <c r="E64" i="2"/>
  <c r="D65" i="2"/>
  <c r="E65" i="2"/>
  <c r="D66" i="2"/>
  <c r="E66" i="2"/>
  <c r="D67" i="2"/>
  <c r="E67" i="2"/>
  <c r="D68" i="2"/>
  <c r="E68" i="2"/>
  <c r="F68" i="2"/>
  <c r="D69" i="2"/>
  <c r="E69" i="2"/>
  <c r="D70" i="2"/>
  <c r="E70" i="2"/>
  <c r="D71" i="2"/>
  <c r="E71" i="2"/>
  <c r="D72" i="2"/>
  <c r="E72" i="2"/>
  <c r="D73" i="2"/>
  <c r="E73" i="2"/>
  <c r="F73" i="2"/>
  <c r="D74" i="2"/>
  <c r="E74" i="2"/>
  <c r="D75" i="2"/>
  <c r="E75" i="2"/>
  <c r="D76" i="2"/>
  <c r="E76" i="2"/>
  <c r="D77" i="2"/>
  <c r="E77" i="2"/>
  <c r="D78" i="2"/>
  <c r="E78" i="2"/>
  <c r="D79" i="2"/>
  <c r="E79" i="2"/>
  <c r="D80" i="2"/>
  <c r="E80" i="2"/>
  <c r="D81" i="2"/>
  <c r="E81" i="2"/>
  <c r="D82" i="2"/>
  <c r="E82" i="2"/>
  <c r="D83" i="2"/>
  <c r="E83" i="2"/>
  <c r="D84" i="2"/>
  <c r="E84" i="2"/>
  <c r="D85" i="2"/>
  <c r="E85" i="2"/>
  <c r="D86" i="2"/>
  <c r="E86" i="2"/>
  <c r="D87" i="2"/>
  <c r="E87" i="2"/>
  <c r="D88" i="2"/>
  <c r="E88" i="2"/>
  <c r="D89" i="2"/>
  <c r="E89" i="2"/>
  <c r="F89" i="2"/>
  <c r="D90" i="2"/>
  <c r="E90" i="2"/>
  <c r="D91" i="2"/>
  <c r="E91" i="2"/>
  <c r="D92" i="2"/>
  <c r="E92" i="2"/>
  <c r="D93" i="2"/>
  <c r="E93" i="2"/>
  <c r="D94" i="2"/>
  <c r="E94" i="2"/>
  <c r="D95" i="2"/>
  <c r="E95" i="2"/>
  <c r="D96" i="2"/>
  <c r="E96" i="2"/>
  <c r="D97" i="2"/>
  <c r="E97" i="2"/>
  <c r="D98" i="2"/>
  <c r="E98" i="2"/>
  <c r="D99" i="2"/>
  <c r="E99" i="2"/>
  <c r="D100" i="2"/>
  <c r="E100" i="2"/>
  <c r="D101" i="2"/>
  <c r="E101" i="2"/>
  <c r="D102" i="2"/>
  <c r="E102" i="2"/>
  <c r="D103" i="2"/>
  <c r="E103" i="2"/>
  <c r="D104" i="2"/>
  <c r="E104" i="2"/>
  <c r="D105" i="2"/>
  <c r="E105" i="2"/>
  <c r="D106" i="2"/>
  <c r="E106" i="2"/>
  <c r="D107" i="2"/>
  <c r="E107" i="2"/>
  <c r="D108" i="2"/>
  <c r="E108" i="2"/>
  <c r="D109" i="2"/>
  <c r="E109" i="2"/>
  <c r="D110" i="2"/>
  <c r="E110" i="2"/>
  <c r="F110" i="2"/>
  <c r="D111" i="2"/>
  <c r="E111" i="2"/>
  <c r="D112" i="2"/>
  <c r="E112" i="2"/>
  <c r="D113" i="2"/>
  <c r="E113" i="2"/>
  <c r="D114" i="2"/>
  <c r="E114" i="2"/>
  <c r="D115" i="2"/>
  <c r="E115" i="2"/>
  <c r="D116" i="2"/>
  <c r="E116" i="2"/>
  <c r="D117" i="2"/>
  <c r="E117" i="2"/>
  <c r="D118" i="2"/>
  <c r="E118" i="2"/>
  <c r="D119" i="2"/>
  <c r="E119" i="2"/>
  <c r="D120" i="2"/>
  <c r="E120" i="2"/>
  <c r="D121" i="2"/>
  <c r="E121" i="2"/>
  <c r="D122" i="2"/>
  <c r="E122" i="2"/>
  <c r="D123" i="2"/>
  <c r="E123" i="2"/>
  <c r="D124" i="2"/>
  <c r="E124" i="2"/>
  <c r="D125" i="2"/>
  <c r="E125" i="2"/>
  <c r="D126" i="2"/>
  <c r="E126" i="2"/>
  <c r="D127" i="2"/>
  <c r="E127" i="2"/>
  <c r="D128" i="2"/>
  <c r="E128" i="2"/>
  <c r="D129" i="2"/>
  <c r="E129" i="2"/>
  <c r="D130" i="2"/>
  <c r="E130" i="2"/>
  <c r="D131" i="2"/>
  <c r="E131" i="2"/>
  <c r="D132" i="2"/>
  <c r="E132" i="2"/>
  <c r="D133" i="2"/>
  <c r="E133" i="2"/>
  <c r="D134" i="2"/>
  <c r="E134" i="2"/>
  <c r="D135" i="2"/>
  <c r="E135" i="2"/>
  <c r="D136" i="2"/>
  <c r="E136" i="2"/>
  <c r="D137" i="2"/>
  <c r="E137" i="2"/>
  <c r="D138" i="2"/>
  <c r="E138" i="2"/>
  <c r="D139" i="2"/>
  <c r="E139" i="2"/>
  <c r="D140" i="2"/>
  <c r="E140" i="2"/>
  <c r="D141" i="2"/>
  <c r="E141" i="2"/>
  <c r="D142" i="2"/>
  <c r="E142" i="2"/>
  <c r="D143" i="2"/>
  <c r="E143" i="2"/>
  <c r="D144" i="2"/>
  <c r="E144" i="2"/>
  <c r="D145" i="2"/>
  <c r="E145" i="2"/>
  <c r="D146" i="2"/>
  <c r="E146" i="2"/>
  <c r="D147" i="2"/>
  <c r="E147" i="2"/>
  <c r="D148" i="2"/>
  <c r="E148" i="2"/>
  <c r="D149" i="2"/>
  <c r="E149" i="2"/>
  <c r="D150" i="2"/>
  <c r="E150" i="2"/>
  <c r="D151" i="2"/>
  <c r="E151" i="2"/>
  <c r="D152" i="2"/>
  <c r="E152" i="2"/>
  <c r="D153" i="2"/>
  <c r="E153" i="2"/>
  <c r="D154" i="2"/>
  <c r="E154"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D168" i="2"/>
  <c r="E168" i="2"/>
  <c r="D169" i="2"/>
  <c r="E169" i="2"/>
  <c r="D170" i="2"/>
  <c r="E170" i="2"/>
  <c r="D171" i="2"/>
  <c r="E171" i="2"/>
  <c r="D172" i="2"/>
  <c r="E172" i="2"/>
  <c r="D173" i="2"/>
  <c r="E173" i="2"/>
  <c r="D174" i="2"/>
  <c r="E174"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D194" i="2"/>
  <c r="E194" i="2"/>
  <c r="D195" i="2"/>
  <c r="E195" i="2"/>
  <c r="D196" i="2"/>
  <c r="E196" i="2"/>
  <c r="D197" i="2"/>
  <c r="E197" i="2"/>
  <c r="D198" i="2"/>
  <c r="E198" i="2"/>
  <c r="D199" i="2"/>
  <c r="E199" i="2"/>
  <c r="D200" i="2"/>
  <c r="E200" i="2"/>
  <c r="D201" i="2"/>
  <c r="E201" i="2"/>
  <c r="D202" i="2"/>
  <c r="E202" i="2"/>
  <c r="D203" i="2"/>
  <c r="E203"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D223" i="2"/>
  <c r="E223" i="2"/>
  <c r="D224" i="2"/>
  <c r="E224" i="2"/>
  <c r="D225" i="2"/>
  <c r="E225" i="2"/>
  <c r="D226" i="2"/>
  <c r="E226" i="2"/>
  <c r="D227" i="2"/>
  <c r="E227" i="2"/>
  <c r="D228" i="2"/>
  <c r="E228" i="2"/>
  <c r="D229" i="2"/>
  <c r="E229" i="2"/>
  <c r="D230" i="2"/>
  <c r="E230" i="2"/>
  <c r="D231" i="2"/>
  <c r="E231" i="2"/>
  <c r="D232" i="2"/>
  <c r="E232" i="2"/>
  <c r="D233" i="2"/>
  <c r="E233" i="2"/>
  <c r="D234" i="2"/>
  <c r="E234" i="2"/>
  <c r="D235" i="2"/>
  <c r="E235" i="2"/>
  <c r="D236" i="2"/>
  <c r="E236" i="2"/>
  <c r="D237" i="2"/>
  <c r="E237" i="2"/>
  <c r="D238" i="2"/>
  <c r="E238" i="2"/>
  <c r="D239" i="2"/>
  <c r="E239" i="2"/>
  <c r="D240" i="2"/>
  <c r="E240" i="2"/>
  <c r="D241" i="2"/>
  <c r="E241" i="2"/>
  <c r="D242" i="2"/>
  <c r="E242" i="2"/>
  <c r="D243" i="2"/>
  <c r="E243" i="2"/>
  <c r="D244" i="2"/>
  <c r="E244" i="2"/>
  <c r="D245" i="2"/>
  <c r="E245" i="2"/>
  <c r="D246" i="2"/>
  <c r="E246" i="2"/>
  <c r="D247" i="2"/>
  <c r="E247" i="2"/>
  <c r="D248" i="2"/>
  <c r="E248" i="2"/>
  <c r="D249" i="2"/>
  <c r="E249" i="2"/>
  <c r="D250" i="2"/>
  <c r="E250" i="2"/>
  <c r="D251" i="2"/>
  <c r="E251" i="2"/>
  <c r="D252" i="2"/>
  <c r="E252" i="2"/>
  <c r="D253" i="2"/>
  <c r="E253" i="2"/>
  <c r="D254" i="2"/>
  <c r="E254" i="2"/>
  <c r="D255" i="2"/>
  <c r="E255" i="2"/>
  <c r="D256" i="2"/>
  <c r="E256" i="2"/>
  <c r="D257" i="2"/>
  <c r="E257" i="2"/>
  <c r="D258" i="2"/>
  <c r="E258" i="2"/>
  <c r="D259" i="2"/>
  <c r="E259" i="2"/>
  <c r="D260" i="2"/>
  <c r="E260" i="2"/>
  <c r="D261" i="2"/>
  <c r="E261" i="2"/>
  <c r="D262" i="2"/>
  <c r="E262" i="2"/>
  <c r="D263" i="2"/>
  <c r="E263" i="2"/>
  <c r="D264" i="2"/>
  <c r="E264" i="2"/>
  <c r="D265" i="2"/>
  <c r="E265" i="2"/>
  <c r="D266" i="2"/>
  <c r="E266" i="2"/>
  <c r="D267" i="2"/>
  <c r="E267" i="2"/>
  <c r="D268" i="2"/>
  <c r="E268" i="2"/>
  <c r="D269" i="2"/>
  <c r="E269" i="2"/>
  <c r="D270" i="2"/>
  <c r="E270" i="2"/>
  <c r="D271" i="2"/>
  <c r="E271" i="2"/>
  <c r="D272" i="2"/>
  <c r="E272" i="2"/>
  <c r="D273" i="2"/>
  <c r="E273" i="2"/>
  <c r="D274" i="2"/>
  <c r="E274" i="2"/>
  <c r="D275" i="2"/>
  <c r="E275" i="2"/>
  <c r="D276" i="2"/>
  <c r="E276" i="2"/>
  <c r="D277" i="2"/>
  <c r="E277" i="2"/>
  <c r="D278" i="2"/>
  <c r="E278" i="2"/>
  <c r="D279" i="2"/>
  <c r="E279" i="2"/>
  <c r="D280" i="2"/>
  <c r="E280" i="2"/>
  <c r="D281" i="2"/>
  <c r="E281" i="2"/>
  <c r="D282" i="2"/>
  <c r="E282" i="2"/>
  <c r="D283" i="2"/>
  <c r="E283" i="2"/>
  <c r="D284" i="2"/>
  <c r="E284" i="2"/>
  <c r="D285" i="2"/>
  <c r="E285" i="2"/>
  <c r="D286" i="2"/>
  <c r="E286" i="2"/>
  <c r="D287" i="2"/>
  <c r="E287" i="2"/>
  <c r="D288" i="2"/>
  <c r="E288" i="2"/>
  <c r="D289" i="2"/>
  <c r="D290" i="2"/>
  <c r="E290" i="2"/>
  <c r="D291" i="2"/>
  <c r="E291" i="2"/>
  <c r="D292" i="2"/>
  <c r="E292" i="2"/>
  <c r="D293" i="2"/>
  <c r="E293" i="2"/>
  <c r="D294" i="2"/>
  <c r="E294" i="2"/>
  <c r="D295" i="2"/>
  <c r="E295" i="2"/>
  <c r="D296" i="2"/>
  <c r="E296" i="2"/>
  <c r="D297" i="2"/>
  <c r="E297" i="2"/>
  <c r="D298" i="2"/>
  <c r="E298" i="2"/>
  <c r="D299" i="2"/>
  <c r="E299" i="2"/>
  <c r="D300" i="2"/>
  <c r="E300" i="2"/>
  <c r="D301" i="2"/>
  <c r="E301" i="2"/>
  <c r="D302" i="2"/>
  <c r="E302" i="2"/>
  <c r="D303" i="2"/>
  <c r="E303" i="2"/>
  <c r="D304" i="2"/>
  <c r="E304" i="2"/>
  <c r="D305" i="2"/>
  <c r="E305" i="2"/>
  <c r="D306" i="2"/>
  <c r="E306" i="2"/>
  <c r="D307" i="2"/>
  <c r="E307" i="2"/>
  <c r="D308" i="2"/>
  <c r="E308" i="2"/>
  <c r="D309" i="2"/>
  <c r="E309" i="2"/>
  <c r="D310" i="2"/>
  <c r="E310" i="2"/>
  <c r="D311" i="2"/>
  <c r="E311" i="2"/>
  <c r="D312" i="2"/>
  <c r="E312" i="2"/>
  <c r="D313" i="2"/>
  <c r="E313" i="2"/>
  <c r="D314" i="2"/>
  <c r="E314" i="2"/>
  <c r="D315" i="2"/>
  <c r="E315" i="2"/>
  <c r="D316" i="2"/>
  <c r="E316" i="2"/>
  <c r="D317" i="2"/>
  <c r="E317" i="2"/>
  <c r="D318" i="2"/>
  <c r="E318" i="2"/>
  <c r="D319" i="2"/>
  <c r="E319" i="2"/>
  <c r="D320" i="2"/>
  <c r="E320" i="2"/>
  <c r="D321" i="2"/>
  <c r="E321" i="2"/>
  <c r="D322" i="2"/>
  <c r="E322" i="2"/>
  <c r="D323" i="2"/>
  <c r="E323" i="2"/>
  <c r="D324" i="2"/>
  <c r="E324" i="2"/>
  <c r="D325" i="2"/>
  <c r="E325" i="2"/>
  <c r="D326" i="2"/>
  <c r="E326" i="2"/>
  <c r="D327" i="2"/>
  <c r="E327" i="2"/>
  <c r="D328" i="2"/>
  <c r="E328" i="2"/>
  <c r="D329" i="2"/>
  <c r="E329" i="2"/>
  <c r="D330" i="2"/>
  <c r="E330" i="2"/>
  <c r="D331" i="2"/>
  <c r="E331" i="2"/>
  <c r="D332" i="2"/>
  <c r="E332" i="2"/>
  <c r="D333" i="2"/>
  <c r="E333" i="2"/>
  <c r="D334" i="2"/>
  <c r="E334" i="2"/>
  <c r="D335" i="2"/>
  <c r="E335" i="2"/>
  <c r="D336" i="2"/>
  <c r="E336" i="2"/>
  <c r="D337" i="2"/>
  <c r="E337" i="2"/>
  <c r="D338" i="2"/>
  <c r="E338" i="2"/>
  <c r="E339" i="2"/>
  <c r="D340" i="2"/>
  <c r="E340" i="2"/>
  <c r="D341" i="2"/>
  <c r="E341" i="2"/>
  <c r="D342" i="2"/>
  <c r="E342" i="2"/>
  <c r="D343" i="2"/>
  <c r="E343" i="2"/>
  <c r="D344" i="2"/>
  <c r="E344" i="2"/>
  <c r="D345" i="2"/>
  <c r="E345" i="2"/>
  <c r="D346" i="2"/>
  <c r="E346" i="2"/>
  <c r="D347" i="2"/>
  <c r="E347" i="2"/>
  <c r="D348" i="2"/>
  <c r="E348" i="2"/>
  <c r="F348" i="2"/>
  <c r="D349" i="2"/>
  <c r="E349" i="2"/>
  <c r="D350" i="2"/>
  <c r="E350" i="2"/>
  <c r="F350" i="2"/>
  <c r="D351" i="2"/>
  <c r="E351" i="2"/>
  <c r="D352" i="2"/>
  <c r="E352" i="2"/>
  <c r="D353" i="2"/>
  <c r="E353" i="2"/>
  <c r="D354" i="2"/>
  <c r="E354" i="2"/>
  <c r="D356" i="2"/>
  <c r="E356" i="2"/>
  <c r="D357" i="2"/>
  <c r="E357" i="2"/>
  <c r="D358" i="2"/>
  <c r="E358" i="2"/>
  <c r="D359" i="2"/>
  <c r="E359" i="2"/>
  <c r="D360" i="2"/>
  <c r="E360" i="2"/>
  <c r="D361" i="2"/>
  <c r="E361" i="2"/>
  <c r="D362" i="2"/>
  <c r="E362" i="2"/>
  <c r="D363" i="2"/>
  <c r="E363" i="2"/>
  <c r="D364" i="2"/>
  <c r="E364" i="2"/>
  <c r="D365" i="2"/>
  <c r="E365" i="2"/>
  <c r="D366" i="2"/>
  <c r="E366" i="2"/>
  <c r="D367" i="2"/>
  <c r="E367" i="2"/>
  <c r="F367" i="2"/>
  <c r="D368" i="2"/>
  <c r="E368" i="2"/>
  <c r="D369" i="2"/>
  <c r="E369" i="2"/>
  <c r="F369" i="2"/>
  <c r="D370" i="2"/>
  <c r="E370" i="2"/>
  <c r="D371" i="2"/>
  <c r="E371" i="2"/>
  <c r="D372" i="2"/>
  <c r="E372" i="2"/>
  <c r="D373" i="2"/>
  <c r="E373" i="2"/>
  <c r="D374" i="2"/>
  <c r="E374" i="2"/>
  <c r="D375" i="2"/>
  <c r="E375" i="2"/>
  <c r="D376" i="2"/>
  <c r="E376" i="2"/>
  <c r="D377" i="2"/>
  <c r="E377" i="2"/>
  <c r="E378" i="2"/>
  <c r="D379" i="2"/>
  <c r="E379" i="2"/>
  <c r="D380" i="2"/>
  <c r="E380" i="2"/>
  <c r="D381" i="2"/>
  <c r="E381" i="2"/>
  <c r="D382" i="2"/>
  <c r="E382" i="2"/>
  <c r="D383" i="2"/>
  <c r="E383" i="2"/>
  <c r="D384" i="2"/>
  <c r="E384" i="2"/>
  <c r="D385" i="2"/>
  <c r="E385" i="2"/>
  <c r="D386" i="2"/>
  <c r="E386" i="2"/>
  <c r="D387" i="2"/>
  <c r="E387" i="2"/>
  <c r="D388" i="2"/>
  <c r="E388" i="2"/>
  <c r="D389" i="2"/>
  <c r="E389" i="2"/>
  <c r="D390" i="2"/>
  <c r="E390" i="2"/>
  <c r="D391" i="2"/>
  <c r="E391" i="2"/>
  <c r="D392" i="2"/>
  <c r="E392" i="2"/>
  <c r="D393" i="2"/>
  <c r="E393" i="2"/>
  <c r="D394" i="2"/>
  <c r="E394" i="2"/>
  <c r="D395" i="2"/>
  <c r="E395" i="2"/>
  <c r="D396" i="2"/>
  <c r="E396" i="2"/>
  <c r="D397" i="2"/>
  <c r="E397" i="2"/>
  <c r="D398" i="2"/>
  <c r="E398" i="2"/>
  <c r="D399" i="2"/>
  <c r="E399" i="2"/>
  <c r="D400" i="2"/>
  <c r="E400" i="2"/>
  <c r="D401" i="2"/>
  <c r="E401" i="2"/>
  <c r="D402" i="2"/>
  <c r="E402" i="2"/>
  <c r="D403" i="2"/>
  <c r="E403" i="2"/>
  <c r="D404" i="2"/>
  <c r="E404" i="2"/>
  <c r="E405" i="2"/>
  <c r="E406" i="2"/>
  <c r="D407" i="2"/>
  <c r="E407" i="2"/>
  <c r="D408" i="2"/>
  <c r="E408" i="2"/>
  <c r="D409" i="2"/>
  <c r="E409" i="2"/>
  <c r="D410" i="2"/>
  <c r="E410" i="2"/>
  <c r="D411" i="2"/>
  <c r="E411" i="2"/>
  <c r="D412" i="2"/>
  <c r="E412" i="2"/>
  <c r="D413" i="2"/>
  <c r="E413" i="2"/>
  <c r="D414" i="2"/>
  <c r="E414" i="2"/>
  <c r="D415" i="2"/>
  <c r="E415" i="2"/>
  <c r="D416" i="2"/>
  <c r="E416" i="2"/>
  <c r="D417" i="2"/>
  <c r="E417" i="2"/>
  <c r="D418" i="2"/>
  <c r="E418" i="2"/>
  <c r="D419" i="2"/>
  <c r="E419" i="2"/>
  <c r="D420" i="2"/>
  <c r="E420" i="2"/>
  <c r="D421" i="2"/>
  <c r="E421" i="2"/>
  <c r="D422" i="2"/>
  <c r="E422" i="2"/>
  <c r="D423" i="2"/>
  <c r="E423" i="2"/>
  <c r="D424" i="2"/>
  <c r="E424" i="2"/>
  <c r="D425" i="2"/>
  <c r="E425" i="2"/>
  <c r="D426" i="2"/>
  <c r="E426" i="2"/>
  <c r="D427" i="2"/>
  <c r="E427" i="2"/>
  <c r="D428" i="2"/>
  <c r="E428" i="2"/>
  <c r="D429" i="2"/>
  <c r="E429" i="2"/>
  <c r="D430" i="2"/>
  <c r="E430" i="2"/>
  <c r="D431" i="2"/>
  <c r="E431" i="2"/>
  <c r="D432" i="2"/>
  <c r="E432" i="2"/>
  <c r="D433" i="2"/>
  <c r="E433" i="2"/>
  <c r="D434" i="2"/>
  <c r="E434" i="2"/>
  <c r="D435" i="2"/>
  <c r="E435" i="2"/>
  <c r="D436" i="2"/>
  <c r="E436" i="2"/>
  <c r="D437" i="2"/>
  <c r="E437" i="2"/>
  <c r="D438" i="2"/>
  <c r="E438" i="2"/>
  <c r="D439" i="2"/>
  <c r="E439" i="2"/>
  <c r="D440" i="2"/>
  <c r="E440" i="2"/>
  <c r="D441" i="2"/>
  <c r="E441" i="2"/>
  <c r="D442" i="2"/>
  <c r="E442" i="2"/>
  <c r="D443" i="2"/>
  <c r="E443" i="2"/>
  <c r="D444" i="2"/>
  <c r="E444" i="2"/>
  <c r="D445" i="2"/>
  <c r="E445" i="2"/>
  <c r="D446" i="2"/>
  <c r="E446" i="2"/>
  <c r="D447" i="2"/>
  <c r="E447" i="2"/>
  <c r="D448" i="2"/>
  <c r="E448" i="2"/>
  <c r="D449" i="2"/>
  <c r="E449" i="2"/>
  <c r="D450" i="2"/>
  <c r="E450" i="2"/>
  <c r="D451" i="2"/>
  <c r="E451" i="2"/>
  <c r="D452" i="2"/>
  <c r="E452" i="2"/>
  <c r="D453" i="2"/>
  <c r="E453" i="2"/>
  <c r="D454" i="2"/>
  <c r="E454" i="2"/>
  <c r="D455" i="2"/>
  <c r="E455" i="2"/>
  <c r="D456" i="2"/>
  <c r="E456" i="2"/>
  <c r="D457" i="2"/>
  <c r="E457" i="2"/>
  <c r="D458" i="2"/>
  <c r="E458" i="2"/>
  <c r="D459" i="2"/>
  <c r="E459" i="2"/>
  <c r="D460" i="2"/>
  <c r="E460" i="2"/>
  <c r="D461" i="2"/>
  <c r="E461" i="2"/>
  <c r="D462" i="2"/>
  <c r="E462" i="2"/>
  <c r="D463" i="2"/>
  <c r="E463" i="2"/>
  <c r="D464" i="2"/>
  <c r="E464" i="2"/>
  <c r="D465" i="2"/>
  <c r="E465" i="2"/>
  <c r="D466" i="2"/>
  <c r="E466" i="2"/>
  <c r="D467" i="2"/>
  <c r="E467" i="2"/>
  <c r="D468" i="2"/>
  <c r="E468" i="2"/>
  <c r="D469" i="2"/>
  <c r="E469" i="2"/>
  <c r="D470" i="2"/>
  <c r="E470" i="2"/>
  <c r="D471" i="2"/>
  <c r="E471" i="2"/>
  <c r="D472" i="2"/>
  <c r="E472" i="2"/>
  <c r="D473" i="2"/>
  <c r="E473" i="2"/>
  <c r="D474" i="2"/>
  <c r="E474" i="2"/>
  <c r="D475" i="2"/>
  <c r="E475" i="2"/>
  <c r="D476" i="2"/>
  <c r="E476" i="2"/>
  <c r="D477" i="2"/>
  <c r="E477" i="2"/>
  <c r="D478" i="2"/>
  <c r="E478" i="2"/>
  <c r="D479" i="2"/>
  <c r="E479" i="2"/>
  <c r="D480" i="2"/>
  <c r="E480" i="2"/>
  <c r="D481" i="2"/>
  <c r="E481" i="2"/>
  <c r="D482" i="2"/>
  <c r="E482" i="2"/>
  <c r="D483" i="2"/>
  <c r="E483" i="2"/>
  <c r="D484" i="2"/>
  <c r="E484" i="2"/>
  <c r="D485" i="2"/>
  <c r="E485" i="2"/>
  <c r="D486" i="2"/>
  <c r="E486" i="2"/>
  <c r="D487" i="2"/>
  <c r="E487" i="2"/>
  <c r="D488" i="2"/>
  <c r="E488" i="2"/>
  <c r="D489" i="2"/>
  <c r="E489" i="2"/>
  <c r="D490" i="2"/>
  <c r="E490" i="2"/>
  <c r="D491" i="2"/>
  <c r="E491" i="2"/>
  <c r="D492" i="2"/>
  <c r="E492" i="2"/>
  <c r="D493" i="2"/>
  <c r="E493" i="2"/>
  <c r="D494" i="2"/>
  <c r="E494" i="2"/>
  <c r="D495" i="2"/>
  <c r="E495" i="2"/>
  <c r="D496" i="2"/>
  <c r="E496" i="2"/>
  <c r="D497" i="2"/>
  <c r="E497" i="2"/>
  <c r="D498" i="2"/>
  <c r="E498" i="2"/>
  <c r="D499" i="2"/>
  <c r="E499" i="2"/>
  <c r="D500" i="2"/>
  <c r="E500" i="2"/>
  <c r="D501" i="2"/>
  <c r="E501" i="2"/>
  <c r="D502" i="2"/>
  <c r="E502" i="2"/>
  <c r="D503" i="2"/>
  <c r="E503" i="2"/>
  <c r="D504" i="2"/>
  <c r="E504" i="2"/>
  <c r="D505" i="2"/>
  <c r="E505" i="2"/>
  <c r="D506" i="2"/>
  <c r="E506" i="2"/>
  <c r="D507" i="2"/>
  <c r="E507" i="2"/>
  <c r="D508" i="2"/>
  <c r="E508" i="2"/>
  <c r="D509" i="2"/>
  <c r="E509" i="2"/>
  <c r="D510" i="2"/>
  <c r="E510" i="2"/>
  <c r="D511" i="2"/>
  <c r="E511" i="2"/>
  <c r="D512" i="2"/>
  <c r="E512" i="2"/>
  <c r="D513" i="2"/>
  <c r="E513" i="2"/>
  <c r="D514" i="2"/>
  <c r="E514" i="2"/>
  <c r="D515" i="2"/>
  <c r="E515" i="2"/>
  <c r="D516" i="2"/>
  <c r="E516" i="2"/>
  <c r="D517" i="2"/>
  <c r="E517" i="2"/>
  <c r="D518" i="2"/>
  <c r="E518" i="2"/>
  <c r="D519" i="2"/>
  <c r="E519" i="2"/>
  <c r="D520" i="2"/>
  <c r="E520" i="2"/>
  <c r="D521" i="2"/>
  <c r="E521" i="2"/>
  <c r="D522" i="2"/>
  <c r="E522" i="2"/>
  <c r="D523" i="2"/>
  <c r="E523" i="2"/>
  <c r="D524" i="2"/>
  <c r="E524" i="2"/>
  <c r="D525" i="2"/>
  <c r="E525" i="2"/>
  <c r="D526" i="2"/>
  <c r="E526" i="2"/>
  <c r="D527" i="2"/>
  <c r="E527" i="2"/>
  <c r="D528" i="2"/>
  <c r="E528" i="2"/>
  <c r="D529" i="2"/>
  <c r="E529" i="2"/>
  <c r="D530" i="2"/>
  <c r="E530" i="2"/>
  <c r="D531" i="2"/>
  <c r="E531" i="2"/>
  <c r="D532" i="2"/>
  <c r="E532" i="2"/>
  <c r="D533" i="2"/>
  <c r="E533" i="2"/>
  <c r="D534" i="2"/>
  <c r="E534" i="2"/>
  <c r="D535" i="2"/>
  <c r="E535" i="2"/>
  <c r="D536" i="2"/>
  <c r="E536" i="2"/>
  <c r="D537" i="2"/>
  <c r="E537" i="2"/>
  <c r="D538" i="2"/>
  <c r="E538" i="2"/>
  <c r="D539" i="2"/>
  <c r="E539" i="2"/>
  <c r="D540" i="2"/>
  <c r="E540" i="2"/>
  <c r="D541" i="2"/>
  <c r="E541" i="2"/>
  <c r="F541" i="2"/>
  <c r="D542" i="2"/>
  <c r="E542" i="2"/>
  <c r="D543" i="2"/>
  <c r="E543" i="2"/>
  <c r="D544" i="2"/>
  <c r="E544" i="2"/>
  <c r="D545" i="2"/>
  <c r="E545" i="2"/>
  <c r="D546" i="2"/>
  <c r="E546" i="2"/>
  <c r="D547" i="2"/>
  <c r="E547" i="2"/>
  <c r="D548" i="2"/>
  <c r="E548" i="2"/>
  <c r="D549" i="2"/>
  <c r="E549" i="2"/>
  <c r="D550" i="2"/>
  <c r="E550" i="2"/>
  <c r="D551" i="2"/>
  <c r="E551" i="2"/>
  <c r="D552" i="2"/>
  <c r="E552" i="2"/>
  <c r="D553" i="2"/>
  <c r="E553" i="2"/>
  <c r="D554" i="2"/>
  <c r="E554" i="2"/>
  <c r="D555" i="2"/>
  <c r="E555" i="2"/>
  <c r="D556" i="2"/>
  <c r="E556" i="2"/>
  <c r="D557" i="2"/>
  <c r="E557" i="2"/>
  <c r="D558" i="2"/>
  <c r="E558" i="2"/>
  <c r="D559" i="2"/>
  <c r="E559" i="2"/>
  <c r="D560" i="2"/>
  <c r="E560" i="2"/>
  <c r="D561" i="2"/>
  <c r="E561" i="2"/>
  <c r="D562" i="2"/>
  <c r="E562" i="2"/>
  <c r="D563" i="2"/>
  <c r="E563" i="2"/>
  <c r="D564" i="2"/>
  <c r="E564" i="2"/>
  <c r="D565" i="2"/>
  <c r="E565" i="2"/>
  <c r="D566" i="2"/>
  <c r="E566" i="2"/>
  <c r="D567" i="2"/>
  <c r="E567" i="2"/>
  <c r="D568" i="2"/>
  <c r="E568" i="2"/>
  <c r="D569" i="2"/>
  <c r="E569" i="2"/>
  <c r="D570" i="2"/>
  <c r="E570" i="2"/>
  <c r="D571" i="2"/>
  <c r="E571" i="2"/>
  <c r="D572" i="2"/>
  <c r="E572" i="2"/>
  <c r="D573" i="2"/>
  <c r="E573" i="2"/>
  <c r="D574" i="2"/>
  <c r="E574" i="2"/>
  <c r="D575" i="2"/>
  <c r="E575" i="2"/>
  <c r="D576" i="2"/>
  <c r="E576" i="2"/>
  <c r="D577" i="2"/>
  <c r="E577" i="2"/>
  <c r="D578" i="2"/>
  <c r="E578" i="2"/>
  <c r="D579" i="2"/>
  <c r="E579" i="2"/>
  <c r="D580" i="2"/>
  <c r="E580" i="2"/>
  <c r="D581" i="2"/>
  <c r="E581" i="2"/>
  <c r="D582" i="2"/>
  <c r="E582" i="2"/>
  <c r="D583" i="2"/>
  <c r="E583" i="2"/>
  <c r="D584" i="2"/>
  <c r="E584" i="2"/>
  <c r="D585" i="2"/>
  <c r="E585" i="2"/>
  <c r="D586" i="2"/>
  <c r="E586" i="2"/>
  <c r="D587" i="2"/>
  <c r="E587" i="2"/>
  <c r="D588" i="2"/>
  <c r="E588" i="2"/>
  <c r="D589" i="2"/>
  <c r="E589" i="2"/>
  <c r="D590" i="2"/>
  <c r="E590" i="2"/>
  <c r="D591" i="2"/>
  <c r="E591" i="2"/>
  <c r="D592" i="2"/>
  <c r="E592" i="2"/>
  <c r="D593" i="2"/>
  <c r="E593" i="2"/>
  <c r="D594" i="2"/>
  <c r="E594" i="2"/>
  <c r="D595" i="2"/>
  <c r="E595" i="2"/>
  <c r="D596" i="2"/>
  <c r="E596" i="2"/>
  <c r="D597" i="2"/>
  <c r="E597" i="2"/>
  <c r="D598" i="2"/>
  <c r="E598" i="2"/>
  <c r="D599" i="2"/>
  <c r="E599" i="2"/>
  <c r="D600" i="2"/>
  <c r="E600" i="2"/>
  <c r="D601" i="2"/>
  <c r="E601" i="2"/>
  <c r="D602" i="2"/>
  <c r="E602" i="2"/>
  <c r="D603" i="2"/>
  <c r="E603" i="2"/>
  <c r="D604" i="2"/>
  <c r="E604" i="2"/>
  <c r="D605" i="2"/>
  <c r="E605" i="2"/>
  <c r="D606" i="2"/>
  <c r="E606" i="2"/>
  <c r="D607" i="2"/>
  <c r="E607" i="2"/>
  <c r="D608" i="2"/>
  <c r="E608" i="2"/>
  <c r="D609" i="2"/>
  <c r="E609" i="2"/>
  <c r="D610" i="2"/>
  <c r="E610" i="2"/>
  <c r="D611" i="2"/>
  <c r="E611" i="2"/>
  <c r="D612" i="2"/>
  <c r="E612" i="2"/>
  <c r="D613" i="2"/>
  <c r="E613" i="2"/>
  <c r="D614" i="2"/>
  <c r="E614" i="2"/>
  <c r="D615" i="2"/>
  <c r="E615" i="2"/>
  <c r="D616" i="2"/>
  <c r="E616" i="2"/>
  <c r="D617" i="2"/>
  <c r="E617" i="2"/>
  <c r="D618" i="2"/>
  <c r="E618" i="2"/>
  <c r="D619" i="2"/>
  <c r="E619" i="2"/>
  <c r="D620" i="2"/>
  <c r="E620" i="2"/>
  <c r="D621" i="2"/>
  <c r="E621" i="2"/>
  <c r="D622" i="2"/>
  <c r="E622" i="2"/>
  <c r="D623" i="2"/>
  <c r="E623" i="2"/>
  <c r="D624" i="2"/>
  <c r="E624" i="2"/>
  <c r="D625" i="2"/>
  <c r="E625" i="2"/>
  <c r="D626" i="2"/>
  <c r="E626" i="2"/>
  <c r="D627" i="2"/>
  <c r="E627" i="2"/>
  <c r="D628" i="2"/>
  <c r="E628" i="2"/>
  <c r="D629" i="2"/>
  <c r="E629" i="2"/>
  <c r="D630" i="2"/>
  <c r="E630" i="2"/>
  <c r="D631" i="2"/>
  <c r="E631" i="2"/>
  <c r="D632" i="2"/>
  <c r="E632" i="2"/>
  <c r="D633" i="2"/>
  <c r="E633" i="2"/>
  <c r="D634" i="2"/>
  <c r="E634" i="2"/>
  <c r="D635" i="2"/>
  <c r="E635" i="2"/>
  <c r="D636" i="2"/>
  <c r="E636" i="2"/>
  <c r="D637" i="2"/>
  <c r="E637" i="2"/>
  <c r="D638" i="2"/>
  <c r="E638" i="2"/>
  <c r="D639" i="2"/>
  <c r="E639" i="2"/>
  <c r="D640" i="2"/>
  <c r="E640" i="2"/>
  <c r="D642" i="2"/>
  <c r="E642" i="2"/>
  <c r="D643" i="2"/>
  <c r="E643" i="2"/>
  <c r="D644" i="2"/>
  <c r="E644" i="2"/>
  <c r="D645" i="2"/>
  <c r="E645" i="2"/>
  <c r="D646" i="2"/>
  <c r="E646" i="2"/>
  <c r="D647" i="2"/>
  <c r="E647" i="2"/>
  <c r="D648" i="2"/>
  <c r="E648" i="2"/>
  <c r="D649" i="2"/>
  <c r="E649" i="2"/>
  <c r="D650" i="2"/>
  <c r="E650" i="2"/>
  <c r="D651" i="2"/>
  <c r="E651" i="2"/>
  <c r="D652" i="2"/>
  <c r="E652" i="2"/>
  <c r="D653" i="2"/>
  <c r="E653" i="2"/>
  <c r="D654" i="2"/>
  <c r="E654" i="2"/>
  <c r="D655" i="2"/>
  <c r="E655" i="2"/>
  <c r="F655" i="2"/>
  <c r="D656" i="2"/>
  <c r="E656" i="2"/>
  <c r="D657" i="2"/>
  <c r="E657" i="2"/>
  <c r="D658" i="2"/>
  <c r="E658" i="2"/>
  <c r="D659" i="2"/>
  <c r="E659" i="2"/>
  <c r="D660" i="2"/>
  <c r="E660" i="2"/>
  <c r="D661" i="2"/>
  <c r="E661" i="2"/>
  <c r="D662" i="2"/>
  <c r="E662" i="2"/>
  <c r="D663" i="2"/>
  <c r="E663" i="2"/>
  <c r="D664" i="2"/>
  <c r="E664" i="2"/>
  <c r="D665" i="2"/>
  <c r="E665" i="2"/>
  <c r="D666" i="2"/>
  <c r="E666" i="2"/>
  <c r="D667" i="2"/>
  <c r="E667" i="2"/>
  <c r="D668" i="2"/>
  <c r="E668" i="2"/>
  <c r="D669" i="2"/>
  <c r="E669" i="2"/>
  <c r="D670" i="2"/>
  <c r="E670" i="2"/>
  <c r="D671" i="2"/>
  <c r="E671" i="2"/>
  <c r="D672" i="2"/>
  <c r="E672" i="2"/>
  <c r="D673" i="2"/>
  <c r="E673" i="2"/>
  <c r="D674" i="2"/>
  <c r="E674" i="2"/>
  <c r="D675" i="2"/>
  <c r="E675" i="2"/>
  <c r="D676" i="2"/>
  <c r="E676" i="2"/>
  <c r="D677" i="2"/>
  <c r="E677" i="2"/>
  <c r="D678" i="2"/>
  <c r="E678" i="2"/>
  <c r="D679" i="2"/>
  <c r="E679" i="2"/>
  <c r="D680" i="2"/>
  <c r="E680" i="2"/>
  <c r="D681" i="2"/>
  <c r="E681" i="2"/>
  <c r="D682" i="2"/>
  <c r="E682" i="2"/>
  <c r="D683" i="2"/>
  <c r="E683" i="2"/>
  <c r="D684" i="2"/>
  <c r="E684" i="2"/>
  <c r="D685" i="2"/>
  <c r="E685" i="2"/>
  <c r="D686" i="2"/>
  <c r="E686" i="2"/>
  <c r="D687" i="2"/>
  <c r="E687" i="2"/>
  <c r="D688" i="2"/>
  <c r="E688" i="2"/>
  <c r="D689" i="2"/>
  <c r="E689" i="2"/>
  <c r="D690" i="2"/>
  <c r="E690" i="2"/>
  <c r="F690" i="2"/>
  <c r="D691" i="2"/>
  <c r="E691" i="2"/>
  <c r="D692" i="2"/>
  <c r="E692" i="2"/>
  <c r="D693" i="2"/>
  <c r="E693" i="2"/>
  <c r="D694" i="2"/>
  <c r="E694" i="2"/>
  <c r="D695" i="2"/>
  <c r="E695" i="2"/>
  <c r="D696" i="2"/>
  <c r="E696" i="2"/>
  <c r="D697" i="2"/>
  <c r="E697" i="2"/>
  <c r="D698" i="2"/>
  <c r="E698" i="2"/>
  <c r="D699" i="2"/>
  <c r="E699" i="2"/>
  <c r="D700" i="2"/>
  <c r="E700" i="2"/>
  <c r="D701" i="2"/>
  <c r="E701" i="2"/>
  <c r="D702" i="2"/>
  <c r="E702" i="2"/>
  <c r="D703" i="2"/>
  <c r="E703" i="2"/>
  <c r="D704" i="2"/>
  <c r="E704" i="2"/>
  <c r="F704" i="2"/>
  <c r="D705" i="2"/>
  <c r="E705" i="2"/>
  <c r="D706" i="2"/>
  <c r="E706" i="2"/>
  <c r="F706" i="2"/>
  <c r="D707" i="2"/>
  <c r="E707" i="2"/>
  <c r="D708" i="2"/>
  <c r="E708" i="2"/>
  <c r="D709" i="2"/>
  <c r="E709" i="2"/>
  <c r="D710" i="2"/>
  <c r="E710" i="2"/>
  <c r="D711" i="2"/>
  <c r="E711" i="2"/>
  <c r="D712" i="2"/>
  <c r="E712" i="2"/>
  <c r="D713" i="2"/>
  <c r="E713" i="2"/>
  <c r="D714" i="2"/>
  <c r="E714" i="2"/>
  <c r="D715" i="2"/>
  <c r="E715" i="2"/>
  <c r="D716" i="2"/>
  <c r="E716" i="2"/>
  <c r="D717" i="2"/>
  <c r="E717" i="2"/>
  <c r="D718" i="2"/>
  <c r="E718" i="2"/>
  <c r="D719" i="2"/>
  <c r="E719" i="2"/>
  <c r="D720" i="2"/>
  <c r="E720" i="2"/>
  <c r="D721" i="2"/>
  <c r="E721" i="2"/>
  <c r="D722" i="2"/>
  <c r="E722" i="2"/>
  <c r="D723" i="2"/>
  <c r="E723" i="2"/>
  <c r="D724" i="2"/>
  <c r="E724" i="2"/>
  <c r="D725" i="2"/>
  <c r="E725" i="2"/>
  <c r="D726" i="2"/>
  <c r="E726" i="2"/>
  <c r="D727" i="2"/>
  <c r="E727" i="2"/>
  <c r="D728" i="2"/>
  <c r="E728" i="2"/>
  <c r="D729" i="2"/>
  <c r="E729" i="2"/>
  <c r="D730" i="2"/>
  <c r="E730" i="2"/>
  <c r="D731" i="2"/>
  <c r="E731" i="2"/>
  <c r="D732" i="2"/>
  <c r="E732" i="2"/>
  <c r="D733" i="2"/>
  <c r="E733" i="2"/>
  <c r="D734" i="2"/>
  <c r="E734" i="2"/>
  <c r="D735" i="2"/>
  <c r="E735" i="2"/>
  <c r="D736" i="2"/>
  <c r="E736" i="2"/>
  <c r="D738" i="2"/>
  <c r="E738" i="2"/>
  <c r="D739" i="2"/>
  <c r="E739" i="2"/>
  <c r="D740" i="2"/>
  <c r="E740" i="2"/>
  <c r="D741" i="2"/>
  <c r="E741" i="2"/>
  <c r="D742" i="2"/>
  <c r="E742" i="2"/>
  <c r="D743" i="2"/>
  <c r="E743" i="2"/>
  <c r="D744" i="2"/>
  <c r="E744" i="2"/>
  <c r="D745" i="2"/>
  <c r="E745" i="2"/>
  <c r="D746" i="2"/>
  <c r="E746" i="2"/>
  <c r="D747" i="2"/>
  <c r="E747" i="2"/>
  <c r="D748" i="2"/>
  <c r="E748" i="2"/>
  <c r="D749" i="2"/>
  <c r="E749" i="2"/>
  <c r="D750" i="2"/>
  <c r="E750" i="2"/>
  <c r="D751" i="2"/>
  <c r="E751" i="2"/>
  <c r="D752" i="2"/>
  <c r="E752" i="2"/>
  <c r="F752" i="2"/>
  <c r="D753" i="2"/>
  <c r="E753" i="2"/>
  <c r="D754" i="2"/>
  <c r="E754" i="2"/>
  <c r="D755" i="2"/>
  <c r="E755" i="2"/>
  <c r="D756" i="2"/>
  <c r="E756" i="2"/>
  <c r="D757" i="2"/>
  <c r="E757" i="2"/>
  <c r="D758" i="2"/>
  <c r="E758" i="2"/>
  <c r="D759" i="2"/>
  <c r="E759" i="2"/>
  <c r="D760" i="2"/>
  <c r="E760" i="2"/>
  <c r="D761" i="2"/>
  <c r="E761" i="2"/>
  <c r="D762" i="2"/>
  <c r="E762" i="2"/>
  <c r="D764" i="2"/>
  <c r="E764" i="2"/>
  <c r="D763" i="2"/>
  <c r="E763" i="2"/>
  <c r="D765" i="2"/>
  <c r="E765" i="2"/>
  <c r="D766" i="2"/>
  <c r="E766" i="2"/>
  <c r="D767" i="2"/>
  <c r="E767" i="2"/>
  <c r="D768" i="2"/>
  <c r="E768" i="2"/>
  <c r="D769" i="2"/>
  <c r="E769" i="2"/>
  <c r="D770" i="2"/>
  <c r="E770" i="2"/>
  <c r="D771" i="2"/>
  <c r="E771" i="2"/>
  <c r="D772" i="2"/>
  <c r="E772" i="2"/>
  <c r="D773" i="2"/>
  <c r="E773" i="2"/>
  <c r="D774" i="2"/>
  <c r="E774" i="2"/>
  <c r="D775" i="2"/>
  <c r="E775" i="2"/>
  <c r="D776" i="2"/>
  <c r="E776" i="2"/>
  <c r="D777" i="2"/>
  <c r="E777" i="2"/>
  <c r="D778" i="2"/>
  <c r="E778" i="2"/>
  <c r="D779" i="2"/>
  <c r="E779" i="2"/>
  <c r="D780" i="2"/>
  <c r="E780" i="2"/>
  <c r="D781" i="2"/>
  <c r="E781" i="2"/>
  <c r="D782" i="2"/>
  <c r="E782" i="2"/>
  <c r="D783" i="2"/>
  <c r="E783" i="2"/>
  <c r="D784" i="2"/>
  <c r="E784" i="2"/>
  <c r="D786" i="2"/>
  <c r="E786" i="2"/>
  <c r="D787" i="2"/>
  <c r="E787" i="2"/>
  <c r="D788" i="2"/>
  <c r="E788" i="2"/>
  <c r="D789" i="2"/>
  <c r="E789" i="2"/>
  <c r="D790" i="2"/>
  <c r="E790" i="2"/>
  <c r="F790" i="2"/>
  <c r="D791" i="2"/>
  <c r="E791" i="2"/>
  <c r="D792" i="2"/>
  <c r="E792" i="2"/>
  <c r="D793" i="2"/>
  <c r="E793" i="2"/>
  <c r="D794" i="2"/>
  <c r="E794" i="2"/>
  <c r="D795" i="2"/>
  <c r="E795" i="2"/>
  <c r="D796" i="2"/>
  <c r="E796" i="2"/>
  <c r="D797" i="2"/>
  <c r="E797" i="2"/>
  <c r="D798" i="2"/>
  <c r="E798" i="2"/>
  <c r="D799" i="2"/>
  <c r="E799" i="2"/>
  <c r="D800" i="2"/>
  <c r="E800" i="2"/>
  <c r="D801" i="2"/>
  <c r="E801" i="2"/>
  <c r="D802" i="2"/>
  <c r="E802" i="2"/>
  <c r="D803" i="2"/>
  <c r="E803" i="2"/>
  <c r="D804" i="2"/>
  <c r="E804" i="2"/>
  <c r="D805" i="2"/>
  <c r="E805" i="2"/>
  <c r="D806" i="2"/>
  <c r="E806" i="2"/>
  <c r="F806" i="2"/>
  <c r="L806" i="2"/>
  <c r="H806" i="2"/>
  <c r="D807" i="2"/>
  <c r="E807" i="2"/>
  <c r="F807" i="2"/>
  <c r="L807" i="2"/>
  <c r="H807" i="2"/>
  <c r="D808" i="2"/>
  <c r="E808" i="2"/>
  <c r="F808" i="2"/>
  <c r="L808" i="2"/>
  <c r="H808" i="2"/>
  <c r="D809" i="2"/>
  <c r="E809" i="2"/>
  <c r="F809" i="2"/>
  <c r="L809" i="2"/>
  <c r="H809" i="2"/>
  <c r="D810" i="2"/>
  <c r="E810" i="2"/>
  <c r="F810" i="2"/>
  <c r="L810" i="2"/>
  <c r="H810" i="2"/>
  <c r="D811" i="2"/>
  <c r="E811" i="2"/>
  <c r="D812" i="2"/>
  <c r="E812" i="2"/>
  <c r="D813" i="2"/>
  <c r="E813" i="2"/>
  <c r="D814" i="2"/>
  <c r="E814" i="2"/>
  <c r="D815" i="2"/>
  <c r="E815" i="2"/>
  <c r="D816" i="2"/>
  <c r="E816" i="2"/>
  <c r="D817" i="2"/>
  <c r="E817" i="2"/>
  <c r="D818" i="2"/>
  <c r="E818" i="2"/>
  <c r="D819" i="2"/>
  <c r="E819" i="2"/>
  <c r="D820" i="2"/>
  <c r="D821" i="2"/>
  <c r="E821" i="2"/>
  <c r="D824" i="2"/>
  <c r="E824" i="2"/>
  <c r="D825" i="2"/>
  <c r="E825" i="2"/>
  <c r="F825" i="2"/>
  <c r="L825" i="2"/>
  <c r="H825" i="2"/>
  <c r="D826" i="2"/>
  <c r="E826" i="2"/>
  <c r="F826" i="2"/>
  <c r="L826" i="2"/>
  <c r="H826" i="2"/>
  <c r="D827" i="2"/>
  <c r="E827" i="2"/>
  <c r="F827" i="2"/>
  <c r="L827" i="2"/>
  <c r="H827" i="2"/>
  <c r="D828" i="2"/>
  <c r="E828" i="2"/>
  <c r="F828" i="2"/>
  <c r="L828" i="2"/>
  <c r="H828" i="2"/>
  <c r="D829" i="2"/>
  <c r="E829" i="2"/>
  <c r="F829" i="2"/>
  <c r="L829" i="2"/>
  <c r="H829" i="2"/>
  <c r="D830" i="2"/>
  <c r="E830" i="2"/>
  <c r="F830" i="2"/>
  <c r="L830" i="2"/>
  <c r="H830" i="2"/>
  <c r="D831" i="2"/>
  <c r="E831" i="2"/>
  <c r="F831" i="2"/>
  <c r="L831" i="2"/>
  <c r="H831" i="2"/>
  <c r="D832" i="2"/>
  <c r="E832" i="2"/>
  <c r="F832" i="2"/>
  <c r="L832" i="2"/>
  <c r="H832" i="2"/>
  <c r="D833" i="2"/>
  <c r="E833" i="2"/>
  <c r="F833" i="2"/>
  <c r="L833" i="2"/>
  <c r="H833" i="2"/>
  <c r="D834" i="2"/>
  <c r="E834" i="2"/>
  <c r="F834" i="2"/>
  <c r="L834" i="2"/>
  <c r="H834" i="2"/>
  <c r="D835" i="2"/>
  <c r="E835" i="2"/>
  <c r="F835" i="2"/>
  <c r="L835" i="2"/>
  <c r="H835" i="2"/>
  <c r="D836" i="2"/>
  <c r="E836" i="2"/>
  <c r="F836" i="2"/>
  <c r="L836" i="2"/>
  <c r="H836" i="2"/>
  <c r="D837" i="2"/>
  <c r="E837" i="2"/>
  <c r="F837" i="2"/>
  <c r="L837" i="2"/>
  <c r="H837" i="2"/>
  <c r="D838" i="2"/>
  <c r="E838" i="2"/>
  <c r="F838" i="2"/>
  <c r="L838" i="2"/>
  <c r="D839" i="2"/>
  <c r="E839" i="2"/>
  <c r="F839" i="2"/>
  <c r="L839" i="2"/>
  <c r="H839" i="2"/>
  <c r="D840" i="2"/>
  <c r="E840" i="2"/>
  <c r="F840" i="2"/>
  <c r="L840" i="2"/>
  <c r="H840" i="2"/>
  <c r="D841" i="2"/>
  <c r="E841" i="2"/>
  <c r="F841" i="2"/>
  <c r="L841" i="2"/>
  <c r="H841" i="2"/>
  <c r="D842" i="2"/>
  <c r="E842" i="2"/>
  <c r="F842" i="2"/>
  <c r="L842" i="2"/>
  <c r="H842" i="2"/>
  <c r="D843" i="2"/>
  <c r="E843" i="2"/>
  <c r="F843" i="2"/>
  <c r="L843" i="2"/>
  <c r="H843" i="2"/>
  <c r="D844" i="2"/>
  <c r="E844" i="2"/>
  <c r="F844" i="2"/>
  <c r="L844" i="2"/>
  <c r="H844" i="2"/>
  <c r="D845" i="2"/>
  <c r="E845" i="2"/>
  <c r="F845" i="2"/>
  <c r="L845" i="2"/>
  <c r="H845" i="2"/>
  <c r="D846" i="2"/>
  <c r="E846" i="2"/>
  <c r="F846" i="2"/>
  <c r="L846" i="2"/>
  <c r="H846" i="2"/>
  <c r="D847" i="2"/>
  <c r="E847" i="2"/>
  <c r="F847" i="2"/>
  <c r="L847" i="2"/>
  <c r="H847" i="2"/>
  <c r="D848" i="2"/>
  <c r="E848" i="2"/>
  <c r="F848" i="2"/>
  <c r="L848" i="2"/>
  <c r="H848" i="2"/>
  <c r="D849" i="2"/>
  <c r="E849" i="2"/>
  <c r="F849" i="2"/>
  <c r="L849" i="2"/>
  <c r="H849" i="2"/>
  <c r="D850" i="2"/>
  <c r="E850" i="2"/>
  <c r="F850" i="2"/>
  <c r="L850" i="2"/>
  <c r="H850" i="2"/>
  <c r="D851" i="2"/>
  <c r="E851" i="2"/>
  <c r="F851" i="2"/>
  <c r="L851" i="2"/>
  <c r="H851" i="2"/>
  <c r="D852" i="2"/>
  <c r="E852" i="2"/>
  <c r="F852" i="2"/>
  <c r="L852" i="2"/>
  <c r="H852" i="2"/>
  <c r="D853" i="2"/>
  <c r="E853" i="2"/>
  <c r="F853" i="2"/>
  <c r="L853" i="2"/>
  <c r="H853" i="2"/>
  <c r="D854" i="2"/>
  <c r="E854" i="2"/>
  <c r="F854" i="2"/>
  <c r="L854" i="2"/>
  <c r="H854" i="2"/>
  <c r="D855" i="2"/>
  <c r="E855" i="2"/>
  <c r="F855" i="2"/>
  <c r="L855" i="2"/>
  <c r="H855" i="2"/>
  <c r="D856" i="2"/>
  <c r="E856" i="2"/>
  <c r="F856" i="2"/>
  <c r="L856" i="2"/>
  <c r="H856" i="2"/>
  <c r="D857" i="2"/>
  <c r="E857" i="2"/>
  <c r="F857" i="2"/>
  <c r="L857" i="2"/>
  <c r="H857" i="2"/>
  <c r="D858" i="2"/>
  <c r="E858" i="2"/>
  <c r="F858" i="2"/>
  <c r="L858" i="2"/>
  <c r="H858" i="2"/>
  <c r="D859" i="2"/>
  <c r="E859" i="2"/>
  <c r="F859" i="2"/>
  <c r="L859" i="2"/>
  <c r="H859" i="2"/>
  <c r="D860" i="2"/>
  <c r="E860" i="2"/>
  <c r="F860" i="2"/>
  <c r="L860" i="2"/>
  <c r="H860" i="2"/>
  <c r="D861" i="2"/>
  <c r="E861" i="2"/>
  <c r="F861" i="2"/>
  <c r="L861" i="2"/>
  <c r="H861" i="2"/>
  <c r="D862" i="2"/>
  <c r="E862" i="2"/>
  <c r="F862" i="2"/>
  <c r="L862" i="2"/>
  <c r="H862" i="2"/>
  <c r="D863" i="2"/>
  <c r="E863" i="2"/>
  <c r="F863" i="2"/>
  <c r="H863" i="2"/>
  <c r="D864" i="2"/>
  <c r="E864" i="2"/>
  <c r="F864" i="2"/>
  <c r="L864" i="2"/>
  <c r="H864" i="2"/>
  <c r="D865" i="2"/>
  <c r="E865" i="2"/>
  <c r="F865" i="2"/>
  <c r="L865" i="2"/>
  <c r="H865" i="2"/>
  <c r="D866" i="2"/>
  <c r="E866" i="2"/>
  <c r="F866" i="2"/>
  <c r="L866" i="2"/>
  <c r="H866" i="2"/>
  <c r="D867" i="2"/>
  <c r="E867" i="2"/>
  <c r="F867" i="2"/>
  <c r="L867" i="2"/>
  <c r="H867" i="2"/>
  <c r="D868" i="2"/>
  <c r="E868" i="2"/>
  <c r="F868" i="2"/>
  <c r="L868" i="2"/>
  <c r="H868" i="2"/>
  <c r="D869" i="2"/>
  <c r="E869" i="2"/>
  <c r="F869" i="2"/>
  <c r="L869" i="2"/>
  <c r="H869" i="2"/>
  <c r="D870" i="2"/>
  <c r="E870" i="2"/>
  <c r="F870" i="2"/>
  <c r="L870" i="2"/>
  <c r="H870" i="2"/>
  <c r="D871" i="2"/>
  <c r="E871" i="2"/>
  <c r="F871" i="2"/>
  <c r="L871" i="2"/>
  <c r="H871" i="2"/>
  <c r="D872" i="2"/>
  <c r="E872" i="2"/>
  <c r="F872" i="2"/>
  <c r="L872" i="2"/>
  <c r="H872" i="2"/>
  <c r="D873" i="2"/>
  <c r="E873" i="2"/>
  <c r="F873" i="2"/>
  <c r="L873" i="2"/>
  <c r="H873" i="2"/>
  <c r="D874" i="2"/>
  <c r="E874" i="2"/>
  <c r="F874" i="2"/>
  <c r="L874" i="2"/>
  <c r="H874" i="2"/>
  <c r="D875" i="2"/>
  <c r="E875" i="2"/>
  <c r="F875" i="2"/>
  <c r="L875" i="2"/>
  <c r="H875" i="2"/>
  <c r="D876" i="2"/>
  <c r="E876" i="2"/>
  <c r="F876" i="2"/>
  <c r="L876" i="2"/>
  <c r="H876" i="2"/>
  <c r="D877" i="2"/>
  <c r="E877" i="2"/>
  <c r="F877" i="2"/>
  <c r="L877" i="2"/>
  <c r="H877" i="2"/>
  <c r="D878" i="2"/>
  <c r="E878" i="2"/>
  <c r="F878" i="2"/>
  <c r="L878" i="2"/>
  <c r="H878" i="2"/>
  <c r="D879" i="2"/>
  <c r="E879" i="2"/>
  <c r="F879" i="2"/>
  <c r="L879" i="2"/>
  <c r="H879" i="2"/>
  <c r="D880" i="2"/>
  <c r="E880" i="2"/>
  <c r="F880" i="2"/>
  <c r="L880" i="2"/>
  <c r="H880" i="2"/>
  <c r="D881" i="2"/>
  <c r="E881" i="2"/>
  <c r="F881" i="2"/>
  <c r="L881" i="2"/>
  <c r="H881" i="2"/>
  <c r="D882" i="2"/>
  <c r="E882" i="2"/>
  <c r="F882" i="2"/>
  <c r="L882" i="2"/>
  <c r="H882" i="2"/>
  <c r="D883" i="2"/>
  <c r="E883" i="2"/>
  <c r="F883" i="2"/>
  <c r="L883" i="2"/>
  <c r="H883" i="2"/>
  <c r="D884" i="2"/>
  <c r="E884" i="2"/>
  <c r="F884" i="2"/>
  <c r="L884" i="2"/>
  <c r="H884" i="2"/>
  <c r="D885" i="2"/>
  <c r="E885" i="2"/>
  <c r="F885" i="2"/>
  <c r="L885" i="2"/>
  <c r="H885" i="2"/>
  <c r="D886" i="2"/>
  <c r="E886" i="2"/>
  <c r="F886" i="2"/>
  <c r="L886" i="2"/>
  <c r="H886" i="2"/>
  <c r="D887" i="2"/>
  <c r="E887" i="2"/>
  <c r="F887" i="2"/>
  <c r="L887" i="2"/>
  <c r="H887" i="2"/>
  <c r="D888" i="2"/>
  <c r="E888" i="2"/>
  <c r="F888" i="2"/>
  <c r="L888" i="2"/>
  <c r="H888" i="2"/>
  <c r="D889" i="2"/>
  <c r="E889" i="2"/>
  <c r="F889" i="2"/>
  <c r="L889" i="2"/>
  <c r="H889" i="2"/>
  <c r="D890" i="2"/>
  <c r="E890" i="2"/>
  <c r="F890" i="2"/>
  <c r="L890" i="2"/>
  <c r="H890" i="2"/>
  <c r="D891" i="2"/>
  <c r="E891" i="2"/>
  <c r="F891" i="2"/>
  <c r="L891" i="2"/>
  <c r="H891" i="2"/>
  <c r="D892" i="2"/>
  <c r="E892" i="2"/>
  <c r="F892" i="2"/>
  <c r="L892" i="2"/>
  <c r="H892" i="2"/>
  <c r="D893" i="2"/>
  <c r="E893" i="2"/>
  <c r="F893" i="2"/>
  <c r="L893" i="2"/>
  <c r="H893" i="2"/>
  <c r="D894" i="2"/>
  <c r="E894" i="2"/>
  <c r="F894" i="2"/>
  <c r="L894" i="2"/>
  <c r="H894" i="2"/>
  <c r="D895" i="2"/>
  <c r="E895" i="2"/>
  <c r="F895" i="2"/>
  <c r="L895" i="2"/>
  <c r="H895" i="2"/>
  <c r="D896" i="2"/>
  <c r="E896" i="2"/>
  <c r="F896" i="2"/>
  <c r="L896" i="2"/>
  <c r="H896" i="2"/>
  <c r="D897" i="2"/>
  <c r="E897" i="2"/>
  <c r="F897" i="2"/>
  <c r="L897" i="2"/>
  <c r="H897" i="2"/>
  <c r="D898" i="2"/>
  <c r="E898" i="2"/>
  <c r="F898" i="2"/>
  <c r="L898" i="2"/>
  <c r="H898" i="2"/>
  <c r="D899" i="2"/>
  <c r="E899" i="2"/>
  <c r="F899" i="2"/>
  <c r="L899" i="2"/>
  <c r="H899" i="2"/>
  <c r="D900" i="2"/>
  <c r="E900" i="2"/>
  <c r="F900" i="2"/>
  <c r="L900" i="2"/>
  <c r="H900" i="2"/>
  <c r="D901" i="2"/>
  <c r="E901" i="2"/>
  <c r="F901" i="2"/>
  <c r="L901" i="2"/>
  <c r="H901" i="2"/>
  <c r="D902" i="2"/>
  <c r="E902" i="2"/>
  <c r="F902" i="2"/>
  <c r="L902" i="2"/>
  <c r="D903" i="2"/>
  <c r="E903" i="2"/>
  <c r="F903" i="2"/>
  <c r="L903" i="2"/>
  <c r="H903" i="2"/>
  <c r="D904" i="2"/>
  <c r="E904" i="2"/>
  <c r="F904" i="2"/>
  <c r="L904" i="2"/>
  <c r="H904" i="2"/>
  <c r="D905" i="2"/>
  <c r="E905" i="2"/>
  <c r="F905" i="2"/>
  <c r="L905" i="2"/>
  <c r="H905" i="2"/>
  <c r="D906" i="2"/>
  <c r="E906" i="2"/>
  <c r="F906" i="2"/>
  <c r="L906" i="2"/>
  <c r="H906" i="2"/>
  <c r="D907" i="2"/>
  <c r="E907" i="2"/>
  <c r="F907" i="2"/>
  <c r="L907" i="2"/>
  <c r="H907" i="2"/>
  <c r="D908" i="2"/>
  <c r="E908" i="2"/>
  <c r="F908" i="2"/>
  <c r="L908" i="2"/>
  <c r="H908" i="2"/>
  <c r="D909" i="2"/>
  <c r="E909" i="2"/>
  <c r="F909" i="2"/>
  <c r="L909" i="2"/>
  <c r="H909" i="2"/>
  <c r="D910" i="2"/>
  <c r="E910" i="2"/>
  <c r="F910" i="2"/>
  <c r="L910" i="2"/>
  <c r="H910" i="2"/>
  <c r="D911" i="2"/>
  <c r="E911" i="2"/>
  <c r="F911" i="2"/>
  <c r="L911" i="2"/>
  <c r="H911" i="2"/>
  <c r="D912" i="2"/>
  <c r="E912" i="2"/>
  <c r="F912" i="2"/>
  <c r="L912" i="2"/>
  <c r="H912" i="2"/>
  <c r="D913" i="2"/>
  <c r="E913" i="2"/>
  <c r="F913" i="2"/>
  <c r="L913" i="2"/>
  <c r="H913" i="2"/>
  <c r="D914" i="2"/>
  <c r="E914" i="2"/>
  <c r="F914" i="2"/>
  <c r="L914" i="2"/>
  <c r="H914" i="2"/>
  <c r="D915" i="2"/>
  <c r="E915" i="2"/>
  <c r="F915" i="2"/>
  <c r="L915" i="2"/>
  <c r="H915" i="2"/>
  <c r="D916" i="2"/>
  <c r="E916" i="2"/>
  <c r="F916" i="2"/>
  <c r="L916" i="2"/>
  <c r="H916" i="2"/>
  <c r="D917" i="2"/>
  <c r="E917" i="2"/>
  <c r="F917" i="2"/>
  <c r="L917" i="2"/>
  <c r="H917" i="2"/>
  <c r="D918" i="2"/>
  <c r="E918" i="2"/>
  <c r="F918" i="2"/>
  <c r="L918" i="2"/>
  <c r="H918" i="2"/>
  <c r="D919" i="2"/>
  <c r="E919" i="2"/>
  <c r="F919" i="2"/>
  <c r="L919" i="2"/>
  <c r="H919" i="2"/>
  <c r="D920" i="2"/>
  <c r="E920" i="2"/>
  <c r="F920" i="2"/>
  <c r="L920" i="2"/>
  <c r="H920" i="2"/>
  <c r="D921" i="2"/>
  <c r="E921" i="2"/>
  <c r="F921" i="2"/>
  <c r="L921" i="2"/>
  <c r="H921" i="2"/>
  <c r="D922" i="2"/>
  <c r="E922" i="2"/>
  <c r="F922" i="2"/>
  <c r="L922" i="2"/>
  <c r="H922" i="2"/>
  <c r="D923" i="2"/>
  <c r="E923" i="2"/>
  <c r="F923" i="2"/>
  <c r="L923" i="2"/>
  <c r="H923" i="2"/>
  <c r="D924" i="2"/>
  <c r="E924" i="2"/>
  <c r="F924" i="2"/>
  <c r="L924" i="2"/>
  <c r="H924" i="2"/>
  <c r="D925" i="2"/>
  <c r="E925" i="2"/>
  <c r="F925" i="2"/>
  <c r="L925" i="2"/>
  <c r="H925" i="2"/>
  <c r="D926" i="2"/>
  <c r="E926" i="2"/>
  <c r="F926" i="2"/>
  <c r="L926" i="2"/>
  <c r="H926" i="2"/>
  <c r="D927" i="2"/>
  <c r="E927" i="2"/>
  <c r="F927" i="2"/>
  <c r="L927" i="2"/>
  <c r="H927" i="2"/>
  <c r="D928" i="2"/>
  <c r="E928" i="2"/>
  <c r="F928" i="2"/>
  <c r="L928" i="2"/>
  <c r="H928" i="2"/>
  <c r="D929" i="2"/>
  <c r="E929" i="2"/>
  <c r="F929" i="2"/>
  <c r="L929" i="2"/>
  <c r="H929" i="2"/>
  <c r="D930" i="2"/>
  <c r="E930" i="2"/>
  <c r="F930" i="2"/>
  <c r="L930" i="2"/>
  <c r="H930" i="2"/>
  <c r="D931" i="2"/>
  <c r="E931" i="2"/>
  <c r="F931" i="2"/>
  <c r="L931" i="2"/>
  <c r="H931" i="2"/>
  <c r="D932" i="2"/>
  <c r="E932" i="2"/>
  <c r="F932" i="2"/>
  <c r="L932" i="2"/>
  <c r="H932" i="2"/>
  <c r="D933" i="2"/>
  <c r="E933" i="2"/>
  <c r="F933" i="2"/>
  <c r="L933" i="2"/>
  <c r="H933" i="2"/>
  <c r="D934" i="2"/>
  <c r="E934" i="2"/>
  <c r="F934" i="2"/>
  <c r="L934" i="2"/>
  <c r="H934" i="2"/>
  <c r="D935" i="2"/>
  <c r="E935" i="2"/>
  <c r="F935" i="2"/>
  <c r="H935" i="2"/>
  <c r="D936" i="2"/>
  <c r="E936" i="2"/>
  <c r="F936" i="2"/>
  <c r="L936" i="2"/>
  <c r="H936" i="2"/>
  <c r="D937" i="2"/>
  <c r="E937" i="2"/>
  <c r="F937" i="2"/>
  <c r="L937" i="2"/>
  <c r="H937" i="2"/>
  <c r="D938" i="2"/>
  <c r="E938" i="2"/>
  <c r="F938" i="2"/>
  <c r="L938" i="2"/>
  <c r="H938" i="2"/>
  <c r="D939" i="2"/>
  <c r="E939" i="2"/>
  <c r="F939" i="2"/>
  <c r="L939" i="2"/>
  <c r="H939" i="2"/>
  <c r="D940" i="2"/>
  <c r="E940" i="2"/>
  <c r="F940" i="2"/>
  <c r="L940" i="2"/>
  <c r="H940" i="2"/>
  <c r="D941" i="2"/>
  <c r="E941" i="2"/>
  <c r="F941" i="2"/>
  <c r="L941" i="2"/>
  <c r="H941" i="2"/>
  <c r="D942" i="2"/>
  <c r="E942" i="2"/>
  <c r="F942" i="2"/>
  <c r="L942" i="2"/>
  <c r="H942" i="2"/>
  <c r="D943" i="2"/>
  <c r="E943" i="2"/>
  <c r="F943" i="2"/>
  <c r="L943" i="2"/>
  <c r="H943" i="2"/>
  <c r="D944" i="2"/>
  <c r="E944" i="2"/>
  <c r="F944" i="2"/>
  <c r="L944" i="2"/>
  <c r="H944" i="2"/>
  <c r="D945" i="2"/>
  <c r="E945" i="2"/>
  <c r="F945" i="2"/>
  <c r="L945" i="2"/>
  <c r="H945" i="2"/>
  <c r="D946" i="2"/>
  <c r="E946" i="2"/>
  <c r="F946" i="2"/>
  <c r="L946" i="2"/>
  <c r="H946" i="2"/>
  <c r="D947" i="2"/>
  <c r="E947" i="2"/>
  <c r="F947" i="2"/>
  <c r="L947" i="2"/>
  <c r="H947" i="2"/>
  <c r="D948" i="2"/>
  <c r="E948" i="2"/>
  <c r="F948" i="2"/>
  <c r="L948" i="2"/>
  <c r="H948" i="2"/>
  <c r="D949" i="2"/>
  <c r="E949" i="2"/>
  <c r="F949" i="2"/>
  <c r="L949" i="2"/>
  <c r="H949" i="2"/>
  <c r="D950" i="2"/>
  <c r="E950" i="2"/>
  <c r="F950" i="2"/>
  <c r="H950" i="2"/>
  <c r="D951" i="2"/>
  <c r="E951" i="2"/>
  <c r="F951" i="2"/>
  <c r="L951" i="2"/>
  <c r="H951" i="2"/>
  <c r="D952" i="2"/>
  <c r="E952" i="2"/>
  <c r="F952" i="2"/>
  <c r="L952" i="2"/>
  <c r="H952" i="2"/>
  <c r="D953" i="2"/>
  <c r="E953" i="2"/>
  <c r="F953" i="2"/>
  <c r="L953" i="2"/>
  <c r="H953" i="2"/>
  <c r="D954" i="2"/>
  <c r="E954" i="2"/>
  <c r="F954" i="2"/>
  <c r="L954" i="2"/>
  <c r="H954" i="2"/>
  <c r="D955" i="2"/>
  <c r="E955" i="2"/>
  <c r="F955" i="2"/>
  <c r="L955" i="2"/>
  <c r="H955" i="2"/>
  <c r="D956" i="2"/>
  <c r="E956" i="2"/>
  <c r="F956" i="2"/>
  <c r="L956" i="2"/>
  <c r="H956" i="2"/>
  <c r="D957" i="2"/>
  <c r="E957" i="2"/>
  <c r="F957" i="2"/>
  <c r="L957" i="2"/>
  <c r="H957" i="2"/>
  <c r="D958" i="2"/>
  <c r="E958" i="2"/>
  <c r="F958" i="2"/>
  <c r="L958" i="2"/>
  <c r="H958" i="2"/>
  <c r="D959" i="2"/>
  <c r="E959" i="2"/>
  <c r="F959" i="2"/>
  <c r="L959" i="2"/>
  <c r="H959" i="2"/>
  <c r="D960" i="2"/>
  <c r="E960" i="2"/>
  <c r="F960" i="2"/>
  <c r="L960" i="2"/>
  <c r="H960" i="2"/>
  <c r="D961" i="2"/>
  <c r="E961" i="2"/>
  <c r="F961" i="2"/>
  <c r="L961" i="2"/>
  <c r="H961" i="2"/>
  <c r="D962" i="2"/>
  <c r="E962" i="2"/>
  <c r="F962" i="2"/>
  <c r="L962" i="2"/>
  <c r="H962" i="2"/>
  <c r="D963" i="2"/>
  <c r="E963" i="2"/>
  <c r="F963" i="2"/>
  <c r="L963" i="2"/>
  <c r="H963" i="2"/>
  <c r="D964" i="2"/>
  <c r="E964" i="2"/>
  <c r="F964" i="2"/>
  <c r="L964" i="2"/>
  <c r="H964" i="2"/>
  <c r="D965" i="2"/>
  <c r="E965" i="2"/>
  <c r="F965" i="2"/>
  <c r="L965" i="2"/>
  <c r="H965" i="2"/>
  <c r="D966" i="2"/>
  <c r="E966" i="2"/>
  <c r="F966" i="2"/>
  <c r="L966" i="2"/>
  <c r="H966" i="2"/>
  <c r="D967" i="2"/>
  <c r="E967" i="2"/>
  <c r="F967" i="2"/>
  <c r="L967" i="2"/>
  <c r="H967" i="2"/>
  <c r="D968" i="2"/>
  <c r="E968" i="2"/>
  <c r="F968" i="2"/>
  <c r="L968" i="2"/>
  <c r="H968" i="2"/>
  <c r="D969" i="2"/>
  <c r="E969" i="2"/>
  <c r="F969" i="2"/>
  <c r="L969" i="2"/>
  <c r="H969" i="2"/>
  <c r="D970" i="2"/>
  <c r="E970" i="2"/>
  <c r="F970" i="2"/>
  <c r="L970" i="2"/>
  <c r="H970" i="2"/>
  <c r="D971" i="2"/>
  <c r="E971" i="2"/>
  <c r="F971" i="2"/>
  <c r="L971" i="2"/>
  <c r="H971" i="2"/>
  <c r="D972" i="2"/>
  <c r="E972" i="2"/>
  <c r="F972" i="2"/>
  <c r="L972" i="2"/>
  <c r="H972" i="2"/>
  <c r="D973" i="2"/>
  <c r="E973" i="2"/>
  <c r="F973" i="2"/>
  <c r="L973" i="2"/>
  <c r="H973" i="2"/>
  <c r="D974" i="2"/>
  <c r="E974" i="2"/>
  <c r="F974" i="2"/>
  <c r="L974" i="2"/>
  <c r="H974" i="2"/>
  <c r="D975" i="2"/>
  <c r="E975" i="2"/>
  <c r="F975" i="2"/>
  <c r="L975" i="2"/>
  <c r="H975" i="2"/>
  <c r="D976" i="2"/>
  <c r="E976" i="2"/>
  <c r="F976" i="2"/>
  <c r="L976" i="2"/>
  <c r="H976" i="2"/>
  <c r="D977" i="2"/>
  <c r="E977" i="2"/>
  <c r="F977" i="2"/>
  <c r="L977" i="2"/>
  <c r="H977" i="2"/>
  <c r="D978" i="2"/>
  <c r="E978" i="2"/>
  <c r="F978" i="2"/>
  <c r="L978" i="2"/>
  <c r="H978" i="2"/>
  <c r="D979" i="2"/>
  <c r="E979" i="2"/>
  <c r="F979" i="2"/>
  <c r="L979" i="2"/>
  <c r="H979" i="2"/>
  <c r="H980" i="2"/>
  <c r="D981" i="2"/>
  <c r="E981" i="2"/>
  <c r="F981" i="2"/>
  <c r="L981" i="2"/>
  <c r="H981" i="2"/>
  <c r="D982" i="2"/>
  <c r="E982" i="2"/>
  <c r="F982" i="2"/>
  <c r="L982" i="2"/>
  <c r="H982" i="2"/>
  <c r="D983" i="2"/>
  <c r="E983" i="2"/>
  <c r="F983" i="2"/>
  <c r="L983" i="2"/>
  <c r="H983" i="2"/>
  <c r="D984" i="2"/>
  <c r="E984" i="2"/>
  <c r="F984" i="2"/>
  <c r="L984" i="2"/>
  <c r="H984" i="2"/>
  <c r="D985" i="2"/>
  <c r="E985" i="2"/>
  <c r="F985" i="2"/>
  <c r="L985" i="2"/>
  <c r="H985" i="2"/>
  <c r="D986" i="2"/>
  <c r="E986" i="2"/>
  <c r="F986" i="2"/>
  <c r="L986" i="2"/>
  <c r="H986" i="2"/>
  <c r="D987" i="2"/>
  <c r="E987" i="2"/>
  <c r="F987" i="2"/>
  <c r="H987" i="2"/>
  <c r="D988" i="2"/>
  <c r="E988" i="2"/>
  <c r="F988" i="2"/>
  <c r="L988" i="2"/>
  <c r="H988" i="2"/>
  <c r="D989" i="2"/>
  <c r="E989" i="2"/>
  <c r="F989" i="2"/>
  <c r="L989" i="2"/>
  <c r="H989" i="2"/>
  <c r="D990" i="2"/>
  <c r="E990" i="2"/>
  <c r="F990" i="2"/>
  <c r="L990" i="2"/>
  <c r="H990" i="2"/>
  <c r="D991" i="2"/>
  <c r="E991" i="2"/>
  <c r="F991" i="2"/>
  <c r="L991" i="2"/>
  <c r="H991" i="2"/>
  <c r="D992" i="2"/>
  <c r="E992" i="2"/>
  <c r="F992" i="2"/>
  <c r="L992" i="2"/>
  <c r="H992" i="2"/>
  <c r="D993" i="2"/>
  <c r="E993" i="2"/>
  <c r="F993" i="2"/>
  <c r="L993" i="2"/>
  <c r="H993" i="2"/>
  <c r="D994" i="2"/>
  <c r="E994" i="2"/>
  <c r="F994" i="2"/>
  <c r="L994" i="2"/>
  <c r="H994" i="2"/>
  <c r="D995" i="2"/>
  <c r="E995" i="2"/>
  <c r="F995" i="2"/>
  <c r="L995" i="2"/>
  <c r="H995" i="2"/>
  <c r="D996" i="2"/>
  <c r="E996" i="2"/>
  <c r="F996" i="2"/>
  <c r="L996" i="2"/>
  <c r="H996" i="2"/>
  <c r="D997" i="2"/>
  <c r="E997" i="2"/>
  <c r="F997" i="2"/>
  <c r="L997" i="2"/>
  <c r="H997" i="2"/>
  <c r="D998" i="2"/>
  <c r="E998" i="2"/>
  <c r="F998" i="2"/>
  <c r="L998" i="2"/>
  <c r="H998" i="2"/>
  <c r="D999" i="2"/>
  <c r="E999" i="2"/>
  <c r="F999" i="2"/>
  <c r="L999" i="2"/>
  <c r="H999" i="2"/>
  <c r="D5262" i="2"/>
  <c r="F5262" i="2"/>
  <c r="G5262" i="2"/>
  <c r="L5262" i="2"/>
  <c r="H1043" i="2"/>
</calcChain>
</file>

<file path=xl/sharedStrings.xml><?xml version="1.0" encoding="utf-8"?>
<sst xmlns="http://schemas.openxmlformats.org/spreadsheetml/2006/main" count="7722" uniqueCount="2545">
  <si>
    <t>Key data collection</t>
  </si>
  <si>
    <t>Name of organisation:</t>
  </si>
  <si>
    <t>Redcar &amp; Cleveland</t>
  </si>
  <si>
    <t>Date of most recent data collection:</t>
  </si>
  <si>
    <t>Data to collect</t>
  </si>
  <si>
    <t>Quarter 1</t>
  </si>
  <si>
    <t>Quarter 2</t>
  </si>
  <si>
    <t>Quarter 3</t>
  </si>
  <si>
    <t>Quarter 4</t>
  </si>
  <si>
    <t>Total requests received</t>
  </si>
  <si>
    <t>Total open requests</t>
  </si>
  <si>
    <t>Total of open requests with permitted extensions – public interest test</t>
  </si>
  <si>
    <t>Total of open requests with permitted extensions – complex and voluminous</t>
  </si>
  <si>
    <t>Total requests closed</t>
  </si>
  <si>
    <t>Total requests closed within statutory timescale</t>
  </si>
  <si>
    <t>Total requests closed with a permitted extension</t>
  </si>
  <si>
    <t>Total requests closed outside statutory timescale</t>
  </si>
  <si>
    <t>Total closed requests where information was granted in full</t>
  </si>
  <si>
    <t>Total closed requests where information was withheld in full</t>
  </si>
  <si>
    <t>Total closed requests where information was partially provided</t>
  </si>
  <si>
    <t>Total internal reviews received</t>
  </si>
  <si>
    <t>Total requests with a stopped clock for clarification</t>
  </si>
  <si>
    <r>
      <t xml:space="preserve">Total requests with a </t>
    </r>
    <r>
      <rPr>
        <sz val="12"/>
        <rFont val="Verdana"/>
        <family val="2"/>
      </rPr>
      <t>paused</t>
    </r>
    <r>
      <rPr>
        <sz val="12"/>
        <color indexed="8"/>
        <rFont val="Verdana"/>
        <family val="2"/>
      </rPr>
      <t xml:space="preserve"> clock for fees notice</t>
    </r>
  </si>
  <si>
    <t>Additional data collection</t>
  </si>
  <si>
    <t>Redcar &amp; Cleveland Borough Council</t>
  </si>
  <si>
    <t>Data to Collect</t>
  </si>
  <si>
    <t>Compliance rate</t>
  </si>
  <si>
    <t>Total FOI requests received</t>
  </si>
  <si>
    <t>Total EIR requests received</t>
  </si>
  <si>
    <t>Total of overdue requests</t>
  </si>
  <si>
    <t>Total of overdue requests over one month old</t>
  </si>
  <si>
    <t>Total of overdue requests over three months old</t>
  </si>
  <si>
    <t>Total of overdue requests over six months old</t>
  </si>
  <si>
    <t>Total of overdue requests over nine months old</t>
  </si>
  <si>
    <t>Total of overdue requests over one year old</t>
  </si>
  <si>
    <t>Exemptions and exceptions applied</t>
  </si>
  <si>
    <t>See Exemptions and exceptions tab, please use the additional tables provided</t>
  </si>
  <si>
    <t>Total closed requests where information was withheld under the provision at section 12</t>
  </si>
  <si>
    <t>Total closed requests where information was withheld under the provision at section 14</t>
  </si>
  <si>
    <t>Total internal reviews closed</t>
  </si>
  <si>
    <t>Total internal reviews closed within code of practice and statutory timescales</t>
  </si>
  <si>
    <t>Total internal reviews closed outside code of practice and statutory timescales</t>
  </si>
  <si>
    <t>Total internal reviews closed and fully upheld</t>
  </si>
  <si>
    <t>Total internal reviews closed and partially upheld</t>
  </si>
  <si>
    <t>Total internal reviews closed and overturned</t>
  </si>
  <si>
    <t>Total internal reviews open</t>
  </si>
  <si>
    <t>Exemptions and exceptions data collection</t>
  </si>
  <si>
    <t>Exemptions applied (FOIA)</t>
  </si>
  <si>
    <t>Exceptions applied (EIR)</t>
  </si>
  <si>
    <t xml:space="preserve">Exemption </t>
  </si>
  <si>
    <t>Exception</t>
  </si>
  <si>
    <t>Section 21 - Information accessible by other means</t>
  </si>
  <si>
    <t>Regulation 12(4)(a) - Information not held</t>
  </si>
  <si>
    <t>Section 22 - Information Intended for Future Publication</t>
  </si>
  <si>
    <t>Regulation 12(4)(b) - Manifestly unreasonable requests</t>
  </si>
  <si>
    <t>Section 22A - Research Information</t>
  </si>
  <si>
    <t>Regulation 12(4)(c) - Requests formulated in too general a manner</t>
  </si>
  <si>
    <t>Section 23 - National Security (Security Bodies)</t>
  </si>
  <si>
    <t>Regulation 12(4)(d) - Material in the course of completion, unfinished documents and incomplete data</t>
  </si>
  <si>
    <t>Section 24 - National Security</t>
  </si>
  <si>
    <t>Regulation 12(4)(e) - Internal communications</t>
  </si>
  <si>
    <t>Section 26 - Defence</t>
  </si>
  <si>
    <t>Regulation 12(5)(a) - International relations, defence, national security or public safety</t>
  </si>
  <si>
    <t>Section 27 - International Relations</t>
  </si>
  <si>
    <t>Regulation 12(5)(b) – The course of justice and inquiries exception</t>
  </si>
  <si>
    <t>Section 28 - Relations within the UK</t>
  </si>
  <si>
    <t>Regulation 12(5)(c) - Intellectual property rights</t>
  </si>
  <si>
    <t>Section 29 - The Economy</t>
  </si>
  <si>
    <t>Regulation 12(5)(d) - Confidentiality of proceedings</t>
  </si>
  <si>
    <t>Section 30 - Investigations and Proceedings Conducted by Public Authorities</t>
  </si>
  <si>
    <t>Regulation 12(5)(e) - Confidentiality of commercial or industrial information</t>
  </si>
  <si>
    <t>Section 31 - Law Enforcement</t>
  </si>
  <si>
    <t>Regulation 12(5)(f) - Interests of the person who provided the information to the public authority</t>
  </si>
  <si>
    <t>Section 32 - Court Records</t>
  </si>
  <si>
    <t>Regulation 12(5)(g) - Protection of the environment</t>
  </si>
  <si>
    <t>Section 33 - Audit Function</t>
  </si>
  <si>
    <t>Regulation 13 - Personal information</t>
  </si>
  <si>
    <t>Section 34 - Parliamentary Privilege</t>
  </si>
  <si>
    <t>Section 35 - Formulation of government policy and Ministerial Communications</t>
  </si>
  <si>
    <t>Section 36 - Effective Conduct of Public Affairs</t>
  </si>
  <si>
    <t>Section 37 - Communications with the Royal Family and the granting of honours</t>
  </si>
  <si>
    <t>Section 38 - Health and Safety</t>
  </si>
  <si>
    <t>Section 39 - Environmental Information</t>
  </si>
  <si>
    <t>Section 40(1) - Personal Information of the requester</t>
  </si>
  <si>
    <t>Section 40(2) - Personal Information</t>
  </si>
  <si>
    <t>Section 41 - Information provided 'In Confidence'</t>
  </si>
  <si>
    <t>Section 42 - Legal Professional Privilege</t>
  </si>
  <si>
    <t>Section 43 - Commercial Interest</t>
  </si>
  <si>
    <t>Section 44 - Prohibitions on Disclosure</t>
  </si>
  <si>
    <t>Request
Reference</t>
  </si>
  <si>
    <t>Subject of the Information Requested</t>
  </si>
  <si>
    <t>Date Received</t>
  </si>
  <si>
    <t>Day 1</t>
  </si>
  <si>
    <t>Day 10</t>
  </si>
  <si>
    <t>Day 20</t>
  </si>
  <si>
    <t>Request Received Month</t>
  </si>
  <si>
    <t>Days Left</t>
  </si>
  <si>
    <t>Directorate providing response</t>
  </si>
  <si>
    <t>Response
Sent
Date</t>
  </si>
  <si>
    <t>Response
Within
20 Days</t>
  </si>
  <si>
    <t>Response Time - 
Data Validation</t>
  </si>
  <si>
    <t>Request
Status</t>
  </si>
  <si>
    <t>Request
Status - 
Data Validation</t>
  </si>
  <si>
    <t>Response Type</t>
  </si>
  <si>
    <t>Response Type - 
Data Validation</t>
  </si>
  <si>
    <t>Exemption(s)
Applicable</t>
  </si>
  <si>
    <t>Additional Notes</t>
  </si>
  <si>
    <t>Exemption Reference - 
Data Validation</t>
  </si>
  <si>
    <t>FOI/23/0001</t>
  </si>
  <si>
    <t>Resources and Growth</t>
  </si>
  <si>
    <t>Adults and Communities (Adult Care)</t>
  </si>
  <si>
    <t>Yes</t>
  </si>
  <si>
    <t>Complete</t>
  </si>
  <si>
    <t>Full Disclosure</t>
  </si>
  <si>
    <t xml:space="preserve">S12: Exceed the Cost Limit </t>
  </si>
  <si>
    <t>FOI/23/0002</t>
  </si>
  <si>
    <t>Adults and Communities - Environment(Highways/waste/ASB/Transport)</t>
  </si>
  <si>
    <t>Adults and Communities (Health/Housing/tourism/Customer services)</t>
  </si>
  <si>
    <t>No</t>
  </si>
  <si>
    <t>In Progress</t>
  </si>
  <si>
    <t>Partial Disclosure</t>
  </si>
  <si>
    <t>S14(2): Repeated Request</t>
  </si>
  <si>
    <t>FOI/23/0003</t>
  </si>
  <si>
    <t xml:space="preserve">How many bonuses were given out to staff during the 2022 calendar year? </t>
  </si>
  <si>
    <t>Children and Families</t>
  </si>
  <si>
    <t>Clarification - Pending</t>
  </si>
  <si>
    <t>Information Not Held</t>
  </si>
  <si>
    <t>S21: Accessible by Other Means</t>
  </si>
  <si>
    <t>N/A</t>
  </si>
  <si>
    <t>FOI/23/0004</t>
  </si>
  <si>
    <t>Withdrawn</t>
  </si>
  <si>
    <t>Refused</t>
  </si>
  <si>
    <t>S22: Intended for Future Publication</t>
  </si>
  <si>
    <t>FOI/23/0005</t>
  </si>
  <si>
    <t>Elapsed</t>
  </si>
  <si>
    <t>S23: Security Matters</t>
  </si>
  <si>
    <t>FOI/23/0006</t>
  </si>
  <si>
    <t>How many children did you take into care (either interim or full) in the last financial year 2021/22 where the child’s proximity to a dog was cited as a factor in the care proceedings?</t>
  </si>
  <si>
    <t>FOI Officer</t>
  </si>
  <si>
    <t>S24: National Security</t>
  </si>
  <si>
    <t>FOI/23/0007</t>
  </si>
  <si>
    <t>How many Children with special educational needs have no placements currently?</t>
  </si>
  <si>
    <t>S25: Certificates under S23 &amp; S24</t>
  </si>
  <si>
    <t>FOI/23/0008</t>
  </si>
  <si>
    <t>S26: Defence</t>
  </si>
  <si>
    <t>FOI/23/0009</t>
  </si>
  <si>
    <t>Which single street in your council area has produced the highest income from traffic or parking violations (income from just fines) in the 2021/2022 financial year?</t>
  </si>
  <si>
    <t>S33: Audit Functions</t>
  </si>
  <si>
    <t>FOI/23/0010</t>
  </si>
  <si>
    <t>S27 International Relations</t>
  </si>
  <si>
    <t>FOI/23/0011</t>
  </si>
  <si>
    <t xml:space="preserve">Do you collect data on children from migrant[i] families newly arrived in your area? </t>
  </si>
  <si>
    <t>Some information not held</t>
  </si>
  <si>
    <t>S28: Relations within the UK</t>
  </si>
  <si>
    <t>FOI/23/0012</t>
  </si>
  <si>
    <t>How many children/young people within your Local Authority have been awarded and currently access Personal Budgets for Education (Jan 23)?</t>
  </si>
  <si>
    <t>S29: The Economy</t>
  </si>
  <si>
    <t>FOI/23/0013</t>
  </si>
  <si>
    <t>Accommodation for homeless people commissioned by your council, including hostels and supported accommodation for people identified as rough sleeping or with a history of rough sleeping</t>
  </si>
  <si>
    <t>S30: Investigations and Proceedings</t>
  </si>
  <si>
    <t>FOI/23/0014</t>
  </si>
  <si>
    <t>S31: Law Enforcement</t>
  </si>
  <si>
    <t>FOI/23/0015</t>
  </si>
  <si>
    <t>S32: Court Records</t>
  </si>
  <si>
    <t>FOI/23/0016</t>
  </si>
  <si>
    <t xml:space="preserve">All properties within your Billing Authority area where there is either a credit held on the account or there was previously a credit which has now been written on. </t>
  </si>
  <si>
    <t>S34: Parliamentary Privilege</t>
  </si>
  <si>
    <t>FOI/23/0017</t>
  </si>
  <si>
    <t>The current number of DWA licences within your jurisdiction</t>
  </si>
  <si>
    <t>S35: Formulation of Government Policy</t>
  </si>
  <si>
    <t>FOI/23/0018</t>
  </si>
  <si>
    <t>Do you have a list of sites that had fall protection and lightning protection assets installed?</t>
  </si>
  <si>
    <t>S36: Effective Conduct of Public Affairs</t>
  </si>
  <si>
    <t>FOI/23/0019</t>
  </si>
  <si>
    <t>Business Rates Accounts held by your Council:</t>
  </si>
  <si>
    <t xml:space="preserve">S37: Communications with Her Majesty </t>
  </si>
  <si>
    <t>FOI/23/0020</t>
  </si>
  <si>
    <t xml:space="preserve">How many schools objected after being notified that they were due to be named in a child’s EHC plan </t>
  </si>
  <si>
    <t>S38: Health and Safety</t>
  </si>
  <si>
    <t>FOI/23/0021</t>
  </si>
  <si>
    <t xml:space="preserve">How many finalised EHCP plans did you first issue in the academic year 2021-22 which did not include a named school? 
</t>
  </si>
  <si>
    <t>S39: Environmental Information</t>
  </si>
  <si>
    <t>FOI/23/0022</t>
  </si>
  <si>
    <t xml:space="preserve">S40: Personal Information </t>
  </si>
  <si>
    <t>FOI/23/0023</t>
  </si>
  <si>
    <t>Please can you detail the 10 highest salary earners at the council including their name, their job title and their current salary together with any 2022 and 2023 salary increase/decrease awards.</t>
  </si>
  <si>
    <t xml:space="preserve">S41: Provided in Confidence </t>
  </si>
  <si>
    <t>FOI/23/0024</t>
  </si>
  <si>
    <t xml:space="preserve">Potential call-off contracts awarded by Redcar &amp; Cleveland Council, but I can't find details of the framework agreements they were awarded from. </t>
  </si>
  <si>
    <t xml:space="preserve">Some information not held. </t>
  </si>
  <si>
    <t>S42: Legal Professional Privilege</t>
  </si>
  <si>
    <t>FOI/23/0025</t>
  </si>
  <si>
    <t xml:space="preserve">S43: Commercial Interests </t>
  </si>
  <si>
    <t>FOI/23/0026</t>
  </si>
  <si>
    <t xml:space="preserve">S44: Prohibition on Disclosure </t>
  </si>
  <si>
    <t>FOI/23/0027</t>
  </si>
  <si>
    <t>FOI/23/0028</t>
  </si>
  <si>
    <t>How many mother and baby placements have the Council made in the last 12 months?</t>
  </si>
  <si>
    <t>FOI/23/0029</t>
  </si>
  <si>
    <t>FOI/23/0030</t>
  </si>
  <si>
    <t>FOI/23/0031</t>
  </si>
  <si>
    <t xml:space="preserve">A list of all commercial properties within your council area with the following information:
</t>
  </si>
  <si>
    <t>FOI/23/0032</t>
  </si>
  <si>
    <t>FOI/23/0033</t>
  </si>
  <si>
    <t>FOI/23/0034</t>
  </si>
  <si>
    <t>FOI/23/0035</t>
  </si>
  <si>
    <t xml:space="preserve">Your organisation has an internal IT architecture and/or Enterprise Architecture function, along with respective job titles and the quantity of these positions. </t>
  </si>
  <si>
    <t>FOI/23/0036</t>
  </si>
  <si>
    <t>FOI/23/0037</t>
  </si>
  <si>
    <t>FOI/23/0038</t>
  </si>
  <si>
    <t>FOI/23/0039</t>
  </si>
  <si>
    <t>How many parking permit zones/areas do you have in your council area for 2023?</t>
  </si>
  <si>
    <t>FOI/23/0040</t>
  </si>
  <si>
    <t>Some information not held.</t>
  </si>
  <si>
    <t>FOI/23/0041</t>
  </si>
  <si>
    <t>How many schools for which you have maintenance responsibility require inspection to determine if RAAC is present?</t>
  </si>
  <si>
    <t>FOI/23/0042</t>
  </si>
  <si>
    <t>FOI/23/0043</t>
  </si>
  <si>
    <t>FOI/23/0044</t>
  </si>
  <si>
    <t>Provide a organogram of senior Managers for your Council, specifically Children's Services, including Commissioning Directors/Managers and Heads of Safeguarding, Care Planning, Looked After and Prevention</t>
  </si>
  <si>
    <t>FOI/23/0045</t>
  </si>
  <si>
    <t>FOI/23/0046</t>
  </si>
  <si>
    <t>FOI/23/0047</t>
  </si>
  <si>
    <t>FOI/23/0048</t>
  </si>
  <si>
    <t>How many occasions in the calendar year 2022 did you as an authority have to take care of the animals/pets of somebody living in your area who was for whatever reason unable to care for them.</t>
  </si>
  <si>
    <t>FOI/23/0049</t>
  </si>
  <si>
    <t>For research purpose, I wish to gain access to your council’s (Redcar and Cleveland) full statement of accounts (not summary of accounts) for the following financial years: 2014/15, 2015/16, 2016/17</t>
  </si>
  <si>
    <t>FOI/23/0050</t>
  </si>
  <si>
    <t>What is the total bond value for S278 and S38 agreements for a) 2019-20, b) 2020-21 and c) 2021-22?</t>
  </si>
  <si>
    <t>FOI/23/0051</t>
  </si>
  <si>
    <t>FOI/23/0052</t>
  </si>
  <si>
    <t xml:space="preserve">Total number of environmental enforcement Fixed Penalty Notices (FPNs) that have been issued by your council in 2020, 2021 and 2022. </t>
  </si>
  <si>
    <t>FOI/23/0053</t>
  </si>
  <si>
    <t>FOI/23/0054</t>
  </si>
  <si>
    <t>FOI/23/0055</t>
  </si>
  <si>
    <t>FOI/23/0056</t>
  </si>
  <si>
    <t>What is the Commissioning arrangement for Adult Domiciliary Care services within the Council area?</t>
  </si>
  <si>
    <t>FOI/23/0057</t>
  </si>
  <si>
    <t xml:space="preserve">If any, which software solution(s) are used to manage your corporate property/assets, ownerships and occupations, lease agreements and facilities management (CAFM)
</t>
  </si>
  <si>
    <t>FOI/23/0058</t>
  </si>
  <si>
    <t xml:space="preserve">Please can you tell me the number of public bins the council has provided in your area for the past five years (1 January 2018 - 19 January 2023). </t>
  </si>
  <si>
    <t>FOI/23/0059</t>
  </si>
  <si>
    <t>FOI/23/0060</t>
  </si>
  <si>
    <t>How many such funerals has the Council arranged since 22 September 2022?</t>
  </si>
  <si>
    <t>FOI/23/0061</t>
  </si>
  <si>
    <t xml:space="preserve">A full organisational chart, including all departments, job titles, and clearly showing line manager names of everyone in your Property/Regeneration &amp; Asset Departments. </t>
  </si>
  <si>
    <t>S40: Personal information</t>
  </si>
  <si>
    <t>FOI/23/0062</t>
  </si>
  <si>
    <t>The number of full-time equivalent (FTE) planning department case officers employed by the council in each year between 2013 and 2022.</t>
  </si>
  <si>
    <t>FOI/23/0063</t>
  </si>
  <si>
    <t xml:space="preserve">The councils 2021/2022, 2022/2023 &amp; 2023/2024 public transport budget and spend. </t>
  </si>
  <si>
    <t>FOI/23/0064</t>
  </si>
  <si>
    <t xml:space="preserve">How many streetlights are turned off each night? </t>
  </si>
  <si>
    <t>FOI/23/0065</t>
  </si>
  <si>
    <t>Up-to-date current snapshot of all business (non-residential) property rates data for your local authority</t>
  </si>
  <si>
    <t>FOI/23/0066</t>
  </si>
  <si>
    <t>FOI/23/0067</t>
  </si>
  <si>
    <t xml:space="preserve">A list (public names, telephone numbers and emails) of black-led organisations, groups, networks, forums, or entities that applied for funding from 1 January 2019 to 1 January 2023   
 </t>
  </si>
  <si>
    <t>FOI/23/0068</t>
  </si>
  <si>
    <t>How many streetlights have been reported as faulty?</t>
  </si>
  <si>
    <t>Some Information not held</t>
  </si>
  <si>
    <t>FOI/23/0069</t>
  </si>
  <si>
    <t xml:space="preserve">Evolution of the Council's social housing stock.
</t>
  </si>
  <si>
    <t xml:space="preserve">Some information not held.  </t>
  </si>
  <si>
    <t>FOI/23/0070</t>
  </si>
  <si>
    <t>FOI/23/0071</t>
  </si>
  <si>
    <t xml:space="preserve">The number of applications to the Household Support Fund during the 12 months to 31st December 2022. </t>
  </si>
  <si>
    <t>FOI/23/0072</t>
  </si>
  <si>
    <t xml:space="preserve">The number of full-time equivalent (FTE) planning department case officers employed by the council in each year between 2013 and 2022. </t>
  </si>
  <si>
    <t>FOI/23/0073</t>
  </si>
  <si>
    <t xml:space="preserve">Please state the number of Community Protection Notices (CPNs) issued by your authority in the period November 2020-October 2021, November 2021-October 2022. </t>
  </si>
  <si>
    <t>FOI/23/0074</t>
  </si>
  <si>
    <t>FOI/23/0075</t>
  </si>
  <si>
    <t xml:space="preserve">The number of applications you have received for Voter Authority Certificates between September 2022 and January 2023  </t>
  </si>
  <si>
    <t>FOI/23/0076</t>
  </si>
  <si>
    <t>The number of dedicated warm banks, warm spaces or warm places created and run within your local authority.</t>
  </si>
  <si>
    <t>FOI/23/0077</t>
  </si>
  <si>
    <t>Number of potholes recorded in January each year since 2018</t>
  </si>
  <si>
    <t>FOI/23/0078</t>
  </si>
  <si>
    <t xml:space="preserve">Greener Future publication on RCBC website relating to fines for damage to grass verges. </t>
  </si>
  <si>
    <t>FOI/23/0079</t>
  </si>
  <si>
    <t>FOI/23/0080</t>
  </si>
  <si>
    <t>Do you have plans in place to make 20mph the norm or default speed limit for most restricted roads?</t>
  </si>
  <si>
    <t>FOI/23/0081</t>
  </si>
  <si>
    <t xml:space="preserve">Could you please provide a list of all bids made by your local authority to the levelling up fund. </t>
  </si>
  <si>
    <t xml:space="preserve"> </t>
  </si>
  <si>
    <t>FOI/23/0082</t>
  </si>
  <si>
    <t>FOI/23/0083</t>
  </si>
  <si>
    <t xml:space="preserve">How many times have pupils been found with offensive, or potentially offensive, weapons on school premises within your local authority area? </t>
  </si>
  <si>
    <t>FOI/23/0084</t>
  </si>
  <si>
    <t>FOI/23/0085</t>
  </si>
  <si>
    <t xml:space="preserve">How much has been spent on Consultants or other independent contractors providing assistance with the 'Levelling up Scheme' to date. 
</t>
  </si>
  <si>
    <t>FOI/23/0086</t>
  </si>
  <si>
    <t>Public space protection orders (PSPO), criminal behaviour orders (CBO) or community protection notices for the purpose of stopping people begging?</t>
  </si>
  <si>
    <t>FOI/23/0087</t>
  </si>
  <si>
    <t>Evictions from local authority housing</t>
  </si>
  <si>
    <t>FOI/23/0088</t>
  </si>
  <si>
    <t xml:space="preserve">Providers of exempt accommodation (regardless of whether they are registered as providers of social housing with the RSH) </t>
  </si>
  <si>
    <t>FOI/23/0089</t>
  </si>
  <si>
    <t>Contact details for Children's Commissioning and Children's Placement Departments</t>
  </si>
  <si>
    <t>FOI/23/0090</t>
  </si>
  <si>
    <t>FOI/23/0091</t>
  </si>
  <si>
    <t>How many workers/employees do you currently directly employ on zero hours contracts?</t>
  </si>
  <si>
    <t>FOI/23/0092</t>
  </si>
  <si>
    <t xml:space="preserve">Does your organisation currently have cyber insurance or plan to invest in cyber insurance in the next 12 months? </t>
  </si>
  <si>
    <t>FOI/23/0093</t>
  </si>
  <si>
    <t>Parking fines have been issued to drivers who have illegally parked in a disabled bay over the past five years</t>
  </si>
  <si>
    <t>FOI/23/0094</t>
  </si>
  <si>
    <t>FOI/23/0095</t>
  </si>
  <si>
    <t>FOI/23/0096</t>
  </si>
  <si>
    <t>FOI/23/0097</t>
  </si>
  <si>
    <t>FOI/23/0098</t>
  </si>
  <si>
    <t>Registration number, Make, Model of all vehicles registered as a Taxi, Hackney Carriage or for Private Hire.</t>
  </si>
  <si>
    <t>FOI/23/0099</t>
  </si>
  <si>
    <t xml:space="preserve">last four financial years and the current year to date, how many Looked After Children (LAC) were unaccompanied asylum-seeking children? </t>
  </si>
  <si>
    <t>FOI/23/0100</t>
  </si>
  <si>
    <t>FOI/23/0101</t>
  </si>
  <si>
    <t xml:space="preserve">Project plans, and business cases related to the upgrade of the Financial Management application Agresso, and the migration of non-Microsoft SQL Server databases </t>
  </si>
  <si>
    <t>FOI/23/0102</t>
  </si>
  <si>
    <t>FOI/23/0103</t>
  </si>
  <si>
    <t>FOI/23/0104</t>
  </si>
  <si>
    <t>FOI/23/0105</t>
  </si>
  <si>
    <t>FOI/23/0106</t>
  </si>
  <si>
    <t>FOI/23/0107</t>
  </si>
  <si>
    <t>What funding is Redcar and Cleveland designating towards the wellbeing of teachers and schooling staff in your local area?</t>
  </si>
  <si>
    <t>FOI/23/0108</t>
  </si>
  <si>
    <t>FOI/23/0109</t>
  </si>
  <si>
    <t>FOI/23/0110</t>
  </si>
  <si>
    <t>FOI/23/0111</t>
  </si>
  <si>
    <t>How many children (under 18) were reported missing in your local authority area for the years:</t>
  </si>
  <si>
    <t>FOI/23/0112</t>
  </si>
  <si>
    <t>FOI/23/0113</t>
  </si>
  <si>
    <t>How much has been paid annually to private housing companies for damage done by homeless people/rough sleepers in emergency accommodation</t>
  </si>
  <si>
    <t>FOI/23/0114</t>
  </si>
  <si>
    <t>How many employees in your organisation work from home (work from home being more than 5 hours per day) more than once a week?</t>
  </si>
  <si>
    <t>FOI/23/0115</t>
  </si>
  <si>
    <t xml:space="preserve">
</t>
  </si>
  <si>
    <t>FOI/23/0116</t>
  </si>
  <si>
    <t>The total number of days during this period affected by strike action by any member of council staff or council contractors.</t>
  </si>
  <si>
    <t>FOI/23/0117</t>
  </si>
  <si>
    <t>The total amount of money paid by the council to individual trade unions for whatever reason.</t>
  </si>
  <si>
    <t>FOI/23/0118</t>
  </si>
  <si>
    <t xml:space="preserve">List all expenses incurred by the Leader of the Council and other members of the Cabinet for Taxis? </t>
  </si>
  <si>
    <t>FOI/23/0119</t>
  </si>
  <si>
    <t>FOI/23/0120</t>
  </si>
  <si>
    <t xml:space="preserve">How many potholes were reported? </t>
  </si>
  <si>
    <t>FOI/23/0121</t>
  </si>
  <si>
    <t>FOI/23/0122</t>
  </si>
  <si>
    <t>FOI/23/0123</t>
  </si>
  <si>
    <t>FOI/23/0124</t>
  </si>
  <si>
    <t xml:space="preserve">How many individuals claiming to be children (aged under 18) were referred to your children’s services department having been assessed to be an adult </t>
  </si>
  <si>
    <t>FOI/23/0125</t>
  </si>
  <si>
    <t>FOI/23/0126</t>
  </si>
  <si>
    <t>FOI/23/0127</t>
  </si>
  <si>
    <t>State for Levelling Up, Housing and Communities</t>
  </si>
  <si>
    <t>FOI/23/0128</t>
  </si>
  <si>
    <t>FOI/23/0129</t>
  </si>
  <si>
    <t>FOI/23/0130</t>
  </si>
  <si>
    <t xml:space="preserve"> 5G masts and 5G lighting.Health &amp; Safety Assessment, Environmental impact Analysist, Copies of the insurance policies</t>
  </si>
  <si>
    <t>FOI/23/0131</t>
  </si>
  <si>
    <t>In 2022, how many enquiries and/or reports of suspected illicit puppy trading were received by your local authority?</t>
  </si>
  <si>
    <t>FOI/23/0132</t>
  </si>
  <si>
    <t>How many parking fines were handed out by the council in the last five calendar years</t>
  </si>
  <si>
    <t>FOI/23/0133</t>
  </si>
  <si>
    <t>How many public toilets are operated or owned by the council?</t>
  </si>
  <si>
    <t>FOI/23/0134</t>
  </si>
  <si>
    <t>FOI/23/0135</t>
  </si>
  <si>
    <t>How many trees have been cut down by the Council during the past 12 months and during 2022.</t>
  </si>
  <si>
    <t>FOI/23/0136</t>
  </si>
  <si>
    <t xml:space="preserve">How many meetings have been attended by council employees during the past 12 months 
 </t>
  </si>
  <si>
    <t>FOI/23/0137</t>
  </si>
  <si>
    <t xml:space="preserve">What is the recycling rate (as a percentage of the total weight of waste) </t>
  </si>
  <si>
    <t>FOI/23/0138</t>
  </si>
  <si>
    <t>Reports of fly tipping given to the council from each year beginning 2020 to 2023</t>
  </si>
  <si>
    <t>FOI/23/0139</t>
  </si>
  <si>
    <t>Total number or weight of illegal disposable vapes seized by the council over the past three years</t>
  </si>
  <si>
    <t>FOI/23/0140</t>
  </si>
  <si>
    <t xml:space="preserve">What applications is your organisation using for the following back-office functions? </t>
  </si>
  <si>
    <t>FOI/23/0141</t>
  </si>
  <si>
    <t>The total number of domestic visits (excluding commercial premises) to address mice and/or rat infestations in the last three years:</t>
  </si>
  <si>
    <t>FOI/23/0142</t>
  </si>
  <si>
    <t>Care Home Buildings Usage</t>
  </si>
  <si>
    <t>FOI/23/0143</t>
  </si>
  <si>
    <t>Service provider (MSP) in place for the provision of temporary agency staff</t>
  </si>
  <si>
    <t>FOI/23/0144</t>
  </si>
  <si>
    <t xml:space="preserve">Properties which are NOT in receipt of the Retail, Hospitality and Leisure Relief for the 2022/23 financial year.   </t>
  </si>
  <si>
    <t>FOI/23/0145</t>
  </si>
  <si>
    <t>A community equipment service provides daily living aids such as crutches, commodes, profiling beds, etc.</t>
  </si>
  <si>
    <t>FOI/23/0146</t>
  </si>
  <si>
    <t>Do you own or operate electricity generation assets which export to the grid?</t>
  </si>
  <si>
    <t>FOI/23/0147</t>
  </si>
  <si>
    <t>School term dates set by your authority between the academic years 2006/07 and 2021/22?</t>
  </si>
  <si>
    <t>FOI/23/0148</t>
  </si>
  <si>
    <t>FOI/23/0149</t>
  </si>
  <si>
    <t xml:space="preserve">Number of sites commissioned by your local authority, or a provider sub-contracted by your local authority, to deliver contraceptive services for each of the last 10 financial years? </t>
  </si>
  <si>
    <t>FOI/23/0150</t>
  </si>
  <si>
    <t>The number of businesses on your high streets that have closed each year beginning with 2020, 2021, 2022</t>
  </si>
  <si>
    <t>FOI/23/0151</t>
  </si>
  <si>
    <t>FOI/23/0152</t>
  </si>
  <si>
    <t xml:space="preserve">Do you have a policy/policies in place to protect staff from violence at work? </t>
  </si>
  <si>
    <t>FOI/23/0153</t>
  </si>
  <si>
    <t>FOI/23/0154</t>
  </si>
  <si>
    <t>FOI/23/0155</t>
  </si>
  <si>
    <t xml:space="preserve">Waste collection, missed collections, street sweeping, fly tipping, graffiti, drugs litter, street lighting and drainage and flooding. </t>
  </si>
  <si>
    <t>FOI/23/0156</t>
  </si>
  <si>
    <t>How many households were in Council Tax arrears relating to earlier years?</t>
  </si>
  <si>
    <t>FOI/23/0157</t>
  </si>
  <si>
    <t>How many businesses were registered to pay business rates in your area in 2019, 2020, 2021, 2022 and 2023?</t>
  </si>
  <si>
    <t>FOI/23/0158</t>
  </si>
  <si>
    <t>Existing contract or framework agreement in place for suppliers to undertake MHA assessments or BIA assessments on behalf of the council?</t>
  </si>
  <si>
    <t xml:space="preserve">Some information not held.   </t>
  </si>
  <si>
    <t>FOI/23/0159</t>
  </si>
  <si>
    <t xml:space="preserve">Do you currently link your education and social care data for children and young people?  </t>
  </si>
  <si>
    <t>FOI/23/0160</t>
  </si>
  <si>
    <t>How many FTE work in your HR, Finance, Property and IT departments, broken down by department?</t>
  </si>
  <si>
    <t>FOI/23/0161</t>
  </si>
  <si>
    <t>How many children and young people were you aware of being electively home educated in your local area?</t>
  </si>
  <si>
    <t>FOI/23/0162</t>
  </si>
  <si>
    <t xml:space="preserve">Total amount paid in each year to councillors through members’ allowances, including special responsibility allowances </t>
  </si>
  <si>
    <t>FOI/23/0163</t>
  </si>
  <si>
    <t xml:space="preserve">Does the Local Authority currently purchase live-in care packages? </t>
  </si>
  <si>
    <t>FOI/23/0164</t>
  </si>
  <si>
    <t xml:space="preserve">Have you adopted the Nationally Described Space Standard in your local plans or planning guidance?  </t>
  </si>
  <si>
    <t>FOI/23/0165</t>
  </si>
  <si>
    <t>FOI/23/0166</t>
  </si>
  <si>
    <t>FOI/23/0167</t>
  </si>
  <si>
    <t>Please confirm whether you have appointed a Partnership Board and confirm the make-up of the same</t>
  </si>
  <si>
    <t>FOI/23/0168</t>
  </si>
  <si>
    <t>Do you provide dog warden services?</t>
  </si>
  <si>
    <t>FOI/23/0169</t>
  </si>
  <si>
    <t>Survey of councils to see whether any are considering legal action against the Home Office over hotels for asylum seekers in their area</t>
  </si>
  <si>
    <t>FOI/23/0170</t>
  </si>
  <si>
    <t>Overall architecture of your internal intranet, including any documentation or diagrams that illustrate how the intranet is structured.</t>
  </si>
  <si>
    <t>FOI/23/0171</t>
  </si>
  <si>
    <t>Tobacco company or representative’s name</t>
  </si>
  <si>
    <t>FOI/23/0172</t>
  </si>
  <si>
    <t xml:space="preserve">Please share with me a spreadsheet of data detailing all of the contaminated land in your local authority area. 
</t>
  </si>
  <si>
    <t>FOI/23/0173</t>
  </si>
  <si>
    <t xml:space="preserve">Local COVID Alert Levels (LCAL) for Redcar and Cleveland for the dates through the periods in which they were active and announced by the government?
</t>
  </si>
  <si>
    <t>FOI/23/0174</t>
  </si>
  <si>
    <t>FOI/23/0175</t>
  </si>
  <si>
    <t>FOI/23/0176</t>
  </si>
  <si>
    <t>The change to your Core Spending Power (CSP) for 2023/4 over 2022/3 as a result of the local government finance settlement.</t>
  </si>
  <si>
    <t>FOI/23/0177</t>
  </si>
  <si>
    <t>For the financial year 2018-19, the number of people employed to work for the port health authority (e.g. those employed by the council to work specifically for the port health authority)</t>
  </si>
  <si>
    <t>FOI/23/0178</t>
  </si>
  <si>
    <t>How many Voter Authority Certificates (VACs) has the council issued, how many applications has it rejected, and what is the demographic profile of those applications</t>
  </si>
  <si>
    <t>FOI/23/0179</t>
  </si>
  <si>
    <t>How many people, currently (Feb 2023) awaiting asylum, are being housed in contingency accommodation in your district?</t>
  </si>
  <si>
    <t>FOI/23/0180</t>
  </si>
  <si>
    <t xml:space="preserve">FOI/23/0181 </t>
  </si>
  <si>
    <t>What methods do you utilise to distribute information regarding home energy efficiency (such as grants or energy saving advice)?</t>
  </si>
  <si>
    <t>FOI/23/0182</t>
  </si>
  <si>
    <t>FOI/23/0183</t>
  </si>
  <si>
    <t>FOI/23/0184</t>
  </si>
  <si>
    <t xml:space="preserve">During the last 12 months how many Nurses, Carers, Occupational Therapists and Social Workers have been recruited internationally by your organisation?  </t>
  </si>
  <si>
    <t>FOI/23/0185</t>
  </si>
  <si>
    <t>FOI/23/0186</t>
  </si>
  <si>
    <t xml:space="preserve">Some information not held.    </t>
  </si>
  <si>
    <t>FOI/23/0187</t>
  </si>
  <si>
    <t>FOI/23/0188</t>
  </si>
  <si>
    <t>FOI/23/0189</t>
  </si>
  <si>
    <t>Link provided to access information.</t>
  </si>
  <si>
    <t>FOI/23/0190</t>
  </si>
  <si>
    <t>FOI/23/0191</t>
  </si>
  <si>
    <t xml:space="preserve">How many wheelchair swings you have within the play areas you maintain? </t>
  </si>
  <si>
    <t>FOI/23/0192</t>
  </si>
  <si>
    <t>How many formal complaints have you received from citizens from 1st January 2022 to 31st December 2022 (inclusive)?</t>
  </si>
  <si>
    <t>FOI/23/0193</t>
  </si>
  <si>
    <t>FOI/23/0194</t>
  </si>
  <si>
    <t>FOI/23/0195</t>
  </si>
  <si>
    <t>FOI/23/0196</t>
  </si>
  <si>
    <t>FOI/23/0197</t>
  </si>
  <si>
    <t>FOI/23/0198</t>
  </si>
  <si>
    <t>The number of dogs seized and placed by your dog pound for the last 5 years</t>
  </si>
  <si>
    <t>FOI/23/0199</t>
  </si>
  <si>
    <t>Name, title and contact details of the Councils Senior Information Risk Owner</t>
  </si>
  <si>
    <t>FOI/23/0200</t>
  </si>
  <si>
    <t>Temporary accommodation for homeless relief</t>
  </si>
  <si>
    <t>FOI/23/0201</t>
  </si>
  <si>
    <t xml:space="preserve">Total amount of funds allocated and/or budgeted in relation to the coronation of HM King Charles III. </t>
  </si>
  <si>
    <t>FOI/23/0202</t>
  </si>
  <si>
    <t>In the 12 months to 1 March 2023 how many children in your local authority area were referred as needing a placement in a secure, regulated setting?</t>
  </si>
  <si>
    <t>FOI/23/0203</t>
  </si>
  <si>
    <t xml:space="preserve">In the last financial year (2021/22) (a) how much money was paid as compensation for property damage and personal injury caused by potholes </t>
  </si>
  <si>
    <t>FOI/23/0204</t>
  </si>
  <si>
    <t>S21 Accessible by other means</t>
  </si>
  <si>
    <t>FOI/23/0205</t>
  </si>
  <si>
    <t>FOI/23/0206</t>
  </si>
  <si>
    <t xml:space="preserve">The current number of Children’s Residential Care Companies providing services to or on behalf of the Local Authority. </t>
  </si>
  <si>
    <t>FOI/23/0207</t>
  </si>
  <si>
    <t>How many employees do you have?</t>
  </si>
  <si>
    <t>FOI/23/0208</t>
  </si>
  <si>
    <t xml:space="preserve">Does your Council provide a Careline/Warden Call service to residents?
</t>
  </si>
  <si>
    <t>FOI/23/0209</t>
  </si>
  <si>
    <t xml:space="preserve">Data held by Redcar and Cleveland relating to the amount of money paid out by the council concerning damage caused by potholes since 2016. </t>
  </si>
  <si>
    <t>FOI/23/0210</t>
  </si>
  <si>
    <t>Do you have an API management platform?</t>
  </si>
  <si>
    <t>FOI/23/0211</t>
  </si>
  <si>
    <t>Please could you supply the name, job title, email address and telephone number of the commissioner with responsibility for children’s SEN placements</t>
  </si>
  <si>
    <t>FOI/23/0212</t>
  </si>
  <si>
    <t>Every licencing complaint against lap dancing/strip clubs, and any other venue in the city that had a sexual establishment licence at the time, since January 1 2015.</t>
  </si>
  <si>
    <t>FOI/23/0213</t>
  </si>
  <si>
    <t>Fair Cost of Care report for 65+ care home placements.</t>
  </si>
  <si>
    <t>FOI/23/0214</t>
  </si>
  <si>
    <t xml:space="preserve">Please provide details of your library service’s annual issues information for the period 1 April 2021 to 31 March 2022 </t>
  </si>
  <si>
    <t>FOI/23/0215</t>
  </si>
  <si>
    <t xml:space="preserve">How many parking tickets were issued to the vehicle that infringed parking regulations in the borough on the most occasions? </t>
  </si>
  <si>
    <t>FOI/23/0216</t>
  </si>
  <si>
    <t>FOI/23/0217</t>
  </si>
  <si>
    <t>FOI/23/0218</t>
  </si>
  <si>
    <t>FOI/23/0219</t>
  </si>
  <si>
    <t>How much of that income was from the Better Care Fund</t>
  </si>
  <si>
    <t>FOI/23/0220</t>
  </si>
  <si>
    <t>FOI/23/0221</t>
  </si>
  <si>
    <t xml:space="preserve">Guaranteed children aged under-16 would be housed in regulated accommodation where they receive day to day care. 
</t>
  </si>
  <si>
    <t>FOI/23/0222</t>
  </si>
  <si>
    <t>FOI/23/0223</t>
  </si>
  <si>
    <t>How much has your local authority spent appealing special educational needs and disabilities (SEND) tribunals over the last five years (2017 – 2022)</t>
  </si>
  <si>
    <t>FOI/23/0224</t>
  </si>
  <si>
    <t>FOI/23/0225</t>
  </si>
  <si>
    <t>FOI/23/0226</t>
  </si>
  <si>
    <t>Please provide the current number of Electively Home Educated (EHE) children known to your authority.</t>
  </si>
  <si>
    <t>FOI/23/0227</t>
  </si>
  <si>
    <t>How many children have been refused a school lunch because of parent debt or unable to pay?</t>
  </si>
  <si>
    <t>FOI/23/0228</t>
  </si>
  <si>
    <t>FOI/23/0229</t>
  </si>
  <si>
    <t>Within your local authority, which directorate has responsibility for SEND Mediation services?</t>
  </si>
  <si>
    <t>FOI/23/0230</t>
  </si>
  <si>
    <t>FOI/23/0231</t>
  </si>
  <si>
    <t>FOI/23/0232</t>
  </si>
  <si>
    <t>FOI/23/0233</t>
  </si>
  <si>
    <t>Billing Authority Property Reference Code (linking the property to the public VOA database reference)</t>
  </si>
  <si>
    <t>FOI/23/0234</t>
  </si>
  <si>
    <t>FOI/23/0235</t>
  </si>
  <si>
    <t>What were the terms of the Flatts Lane development s106?</t>
  </si>
  <si>
    <t>FOI/23/0236</t>
  </si>
  <si>
    <t>FOI/23/0237</t>
  </si>
  <si>
    <t xml:space="preserve">What metrics are used to measure outcomes/impact/success of those who have successfully received funding from your local authority domestic violence fund?  </t>
  </si>
  <si>
    <t>FOI/23/0238</t>
  </si>
  <si>
    <t>FOI/23/0239</t>
  </si>
  <si>
    <t>FOI/23/0240</t>
  </si>
  <si>
    <t>FOI/23/0241</t>
  </si>
  <si>
    <t>FOI/23/0242</t>
  </si>
  <si>
    <t>FOI/23/0243</t>
  </si>
  <si>
    <t>FOI/23/0244</t>
  </si>
  <si>
    <t>How many businesses (commercial) in Saltburn town is paying business rates, including Cafes, shops, restaurants.</t>
  </si>
  <si>
    <t>FOI/23/0245</t>
  </si>
  <si>
    <t>FOI/23/0246</t>
  </si>
  <si>
    <t>S31: Exemption</t>
  </si>
  <si>
    <t>FOI/23/0247</t>
  </si>
  <si>
    <t>How many relocation payments have been made, per financial year, to employees hired by the council</t>
  </si>
  <si>
    <t>FOI/23/0248</t>
  </si>
  <si>
    <t>FOI/23/0249</t>
  </si>
  <si>
    <t>How many units of vapes were seized in your local authority?</t>
  </si>
  <si>
    <t>FOI/23/0250</t>
  </si>
  <si>
    <t>Can you confirm the date the council migrated to Microsoft Office M365/O365?</t>
  </si>
  <si>
    <t>FOI/23/0251</t>
  </si>
  <si>
    <t>FOI/23/0252</t>
  </si>
  <si>
    <t>Would it be possible to request an up-to-date Adult social care structure or matrix for your local authority</t>
  </si>
  <si>
    <t>FOI/23/0253</t>
  </si>
  <si>
    <t xml:space="preserve">Has the Environmental Health service undertaken specific training on gas safety in the last 5 years? </t>
  </si>
  <si>
    <t>FOI/23/0254</t>
  </si>
  <si>
    <t>How many claims has the Council received from motorists in the last 12 months (to most recent available) because of damage caused by potholes?</t>
  </si>
  <si>
    <t>FOI/23/0255</t>
  </si>
  <si>
    <t>FOI/23/0256</t>
  </si>
  <si>
    <t>FOI/23/0257</t>
  </si>
  <si>
    <t>Information in regard to Penalty Charge Notices issued by the council.</t>
  </si>
  <si>
    <t>FOI/23/0258</t>
  </si>
  <si>
    <t xml:space="preserve">How many FPNS have been issued against homeless people in 2020, 2021, 2022 and 2023? </t>
  </si>
  <si>
    <t>FOI/23/0259</t>
  </si>
  <si>
    <t xml:space="preserve">How many people subject to immigration control (and with NRPF) requested support under s17 Children Act 1989 or under the Care Act 2014/Mental Health Act 1983 </t>
  </si>
  <si>
    <t>FOI/23/0260</t>
  </si>
  <si>
    <t>FOI/23/0261</t>
  </si>
  <si>
    <t>FOI/23/0262</t>
  </si>
  <si>
    <t>FOI/23/0263</t>
  </si>
  <si>
    <t xml:space="preserve">Please provide me with details of Pension Fund Arrangements for employees of Redcar and Cleveland Borough Council..   </t>
  </si>
  <si>
    <t>FOI/23/0264</t>
  </si>
  <si>
    <t>FOI/23/0265</t>
  </si>
  <si>
    <t>FOI/23/0266</t>
  </si>
  <si>
    <t xml:space="preserve">Please could provide me with a list of empty homes, including addresses, together with a list of those that have been empty over two years. 
 </t>
  </si>
  <si>
    <t>FOI/23/0267</t>
  </si>
  <si>
    <t>FOI/23/0268</t>
  </si>
  <si>
    <t>FOI/23/0269</t>
  </si>
  <si>
    <t>How many registered operators are licensed within the council</t>
  </si>
  <si>
    <t>FOI/23/0270</t>
  </si>
  <si>
    <t>In the financial years 2022/2023, 2021/22 and 2020/2021 what was the outturn for foster care provided by the local authority agency?</t>
  </si>
  <si>
    <t>FOI/23/0271</t>
  </si>
  <si>
    <t>FOI/23/0272</t>
  </si>
  <si>
    <t>FOI/23/0273</t>
  </si>
  <si>
    <t xml:space="preserve">From March 2018 to March 2023, how many fixed penalty notices (FPNs) were issued to people for feeding ducks in public places by enforcement officers working for/acting on behalf of the council? </t>
  </si>
  <si>
    <t>FOI/23/0274</t>
  </si>
  <si>
    <t>How many pauper funerals/public health funerals were conducted in the years 2021 - 2022</t>
  </si>
  <si>
    <t>FOI/23/0275</t>
  </si>
  <si>
    <t>FOI/23/0276</t>
  </si>
  <si>
    <t xml:space="preserve">Please could you list any local authority trading companies and/or arms-length organisations owned (partly or wholly) by the council </t>
  </si>
  <si>
    <t>FOI/23/0277</t>
  </si>
  <si>
    <t>FOI/23/0278</t>
  </si>
  <si>
    <t>The total costs paid for "home to school transport?</t>
  </si>
  <si>
    <t>FOI/23/0279</t>
  </si>
  <si>
    <t>FOI/23/0280</t>
  </si>
  <si>
    <t>FOI/23/0281</t>
  </si>
  <si>
    <t>For properties where you are the local council, how many properties have an unclaimed “core” £150 on their council tax account?</t>
  </si>
  <si>
    <t>FOI/23/0282</t>
  </si>
  <si>
    <t xml:space="preserve">A list of all properties that have any credit balance on their business rates account </t>
  </si>
  <si>
    <t>FOI/23/0283</t>
  </si>
  <si>
    <t xml:space="preserve">How many properties do you currently have on Temporary Accommodation?
</t>
  </si>
  <si>
    <t>FOI/23/0284</t>
  </si>
  <si>
    <t>A list of all commercial properties within your council area with the following information: CARF Relief (Covid-19 Additional Relief Fund)</t>
  </si>
  <si>
    <t>FOI/23/0285</t>
  </si>
  <si>
    <t>FOI/23/0286</t>
  </si>
  <si>
    <t>The number of allotment sites and individual plots which are provided by the council in your jurisdiction</t>
  </si>
  <si>
    <t>FOI/23/0287</t>
  </si>
  <si>
    <t>Total spend by your council on all temporary staff in social services from recruitment agencies during the last 3 financial years (YE: March 31st) and for spend in 2022/23 to date (noting the months provided)</t>
  </si>
  <si>
    <t>FOI/23/0288</t>
  </si>
  <si>
    <t xml:space="preserve">Please state how much the council has allocated to spend, or expects to spend, on events and materials to mark the coronation of King Charles III. </t>
  </si>
  <si>
    <t>FOI/23/0289</t>
  </si>
  <si>
    <t>Section 31 also applied.</t>
  </si>
  <si>
    <t>FOI/23/0290</t>
  </si>
  <si>
    <t>Details of looked after children placed in residential children’s homes.</t>
  </si>
  <si>
    <t>FOI/23/0291</t>
  </si>
  <si>
    <t>FOI/23/0292</t>
  </si>
  <si>
    <t>Information relating to the number of 20mph zones and limits in place in your Local Authorities.</t>
  </si>
  <si>
    <t>FOI/23/0293</t>
  </si>
  <si>
    <t>Do you have any software systems/databases that are running solely for the purpose of retaining legacy data? i.e. they are not operational systems any longer but are just data stores retained for the purposes of data retention.</t>
  </si>
  <si>
    <t>FOI/23/0294</t>
  </si>
  <si>
    <t>Please provide the following business rates information in respect of All Non-Domestic properties within the billing authority:</t>
  </si>
  <si>
    <t>FOI/23/0295</t>
  </si>
  <si>
    <t xml:space="preserve">The number of VAC applications received by the council </t>
  </si>
  <si>
    <t>FOI/23/0296</t>
  </si>
  <si>
    <t xml:space="preserve">Has your organisation taken any action to reduce meat and dairy consumption in order to meet environmental goals?
</t>
  </si>
  <si>
    <t>FOI/23/0297</t>
  </si>
  <si>
    <t>FOI/23/0298</t>
  </si>
  <si>
    <t>FOI/23/0299</t>
  </si>
  <si>
    <t>FOI/23/0300</t>
  </si>
  <si>
    <t>In the 2022 calendar year could you please state how many complaints about noise issues were recorded by your environmental health/noise complaints department?</t>
  </si>
  <si>
    <t>FOI/23/0301</t>
  </si>
  <si>
    <t>The number of electively home educated children in your local authority areas at 1st April 2023</t>
  </si>
  <si>
    <t>FOI/23/0302</t>
  </si>
  <si>
    <t>FOI/23/0303</t>
  </si>
  <si>
    <t>Total number of applications your local authority has received to hold a street party for the upcoming King Charles coronation.</t>
  </si>
  <si>
    <t>FOI/23/0304</t>
  </si>
  <si>
    <t>FOI/23/0305</t>
  </si>
  <si>
    <t>FOI/23/0306</t>
  </si>
  <si>
    <t xml:space="preserve">For your mainstream foster carer population (general/unconnected carers) the basic weekly allowances paid for 2023/24 per age bracket for all age bands. </t>
  </si>
  <si>
    <t>FOI/23/0307</t>
  </si>
  <si>
    <t xml:space="preserve">How many fines have you issued for breaches of duty to provide energy performance certificate (EPC) since 2018 and how much do these fines amount to?
</t>
  </si>
  <si>
    <t>FOI/23/0308</t>
  </si>
  <si>
    <t xml:space="preserve">For five years from 2018-2023, from 1 January 2018 or the nearest applicable date, till 1 April 2023, how many unaccompanied asylum seeking children have been in the care of your local authority
</t>
  </si>
  <si>
    <t>FOI/23/0309</t>
  </si>
  <si>
    <t>FOI/23/0310</t>
  </si>
  <si>
    <t>Average cost of a child's placement commissioned by children's services when placing within supported accommodation (also known as semi-independent living).</t>
  </si>
  <si>
    <t>FOI/23/0311</t>
  </si>
  <si>
    <t xml:space="preserve">What systems/platforms do you use for appointment bookings </t>
  </si>
  <si>
    <t>FOI/23/0312</t>
  </si>
  <si>
    <t>FOI/23/0313</t>
  </si>
  <si>
    <t>Please would you provide me with a copy of the 2023/24 Council Tax Support scheme rules.</t>
  </si>
  <si>
    <t>FOI/23/0314</t>
  </si>
  <si>
    <t>FOI/23/0315</t>
  </si>
  <si>
    <t>The current total number of children in care (also known as "Looked After Children") your local authority is responsible for.</t>
  </si>
  <si>
    <t>FOI/23/0316</t>
  </si>
  <si>
    <t>FOI/23/0317</t>
  </si>
  <si>
    <t>Has your council attempted to clawback excess surpluses from maintained schools in the past 2 financial years -  2021/22 or 2022/23</t>
  </si>
  <si>
    <t>FOI/23/0318</t>
  </si>
  <si>
    <t xml:space="preserve">In the (a) 19/20, (b) 20/21, (c) 21/22 financial years please state what the total income was to your authority from all and any fees charged to motorists. </t>
  </si>
  <si>
    <t>FOI/23/0319</t>
  </si>
  <si>
    <t>The ICNIRP certificates issued for 5G masts in the Council`s area.</t>
  </si>
  <si>
    <t>FOI/23/0320</t>
  </si>
  <si>
    <t>A list of all companies (Industrial/Processing/Manufacturing) within your borough who have breached their regulated emission limits over the past three years.</t>
  </si>
  <si>
    <t>FOI/23/0321</t>
  </si>
  <si>
    <t>With regard to your Local Authority’s fiscal situation, how much do you need to save in the next fiscal year (23/24) in order to deliver a balanced budget?</t>
  </si>
  <si>
    <t>FOI/23/0322</t>
  </si>
  <si>
    <t>FOI/23/0323</t>
  </si>
  <si>
    <t xml:space="preserve">How many rough sleepers in your local authority area were accommodated in total between (a) 01 October 2020-30 June 2021 and then (b) 01 July 2021-01 April 2023? </t>
  </si>
  <si>
    <t>FOI/23/0324</t>
  </si>
  <si>
    <t>The contact details, for the person who is the Head of Library Services on behalf of Redcar &amp; Cleveland Borough Council.</t>
  </si>
  <si>
    <t>FOI/23/0325</t>
  </si>
  <si>
    <t>How many dogs were seized by the Council as strays</t>
  </si>
  <si>
    <t>FOI/23/0326</t>
  </si>
  <si>
    <t xml:space="preserve">Please provide the following information ideally in Excel: licence number, vehicle registration number and/or VIN, make, model, licence start date and end date.
</t>
  </si>
  <si>
    <t>FOI/23/0327</t>
  </si>
  <si>
    <t>FOI/23/0328</t>
  </si>
  <si>
    <t>FOI/23/0329</t>
  </si>
  <si>
    <t>FOI/23/0330</t>
  </si>
  <si>
    <t>The number of employees currently with permission to work outside of the United Kingdom</t>
  </si>
  <si>
    <t>FOI/23/0331</t>
  </si>
  <si>
    <t>Section 106 funding (i.e. commuted sums) has been received for affordable housing delivery broken down on a per annum basis for the period between 2012/13 and 2021/22?</t>
  </si>
  <si>
    <t>FOI/23/0332</t>
  </si>
  <si>
    <t xml:space="preserve">How many personal injury claims were made against the council during 17 April 2022 to 17 April 2023?
</t>
  </si>
  <si>
    <t>FOI/23/0333</t>
  </si>
  <si>
    <t xml:space="preserve">How many children have been taken into care because their primary caregiver (in this case, the mother) was remanded into custody? </t>
  </si>
  <si>
    <t>FOI/23/0334</t>
  </si>
  <si>
    <t xml:space="preserve">The current total of your General Fund debt.
</t>
  </si>
  <si>
    <t>FOI/23/0335</t>
  </si>
  <si>
    <t>The number of charging points for electric vehicles installed by your local authority</t>
  </si>
  <si>
    <t>FOI/23/0336</t>
  </si>
  <si>
    <t>How RCBC implement LGA guidance on spiking prevention</t>
  </si>
  <si>
    <t>FOI/23/0337</t>
  </si>
  <si>
    <t>FOI/23/0338</t>
  </si>
  <si>
    <t>FOI/23/0339</t>
  </si>
  <si>
    <t>FOI/23/0340</t>
  </si>
  <si>
    <t>Number of sexual health clinics closed in area between 2018-2023</t>
  </si>
  <si>
    <t>FOI/23/0341</t>
  </si>
  <si>
    <t>Vehicle damage to bridges</t>
  </si>
  <si>
    <t>FOI/23/0342</t>
  </si>
  <si>
    <t>Looked after children in unregulated accommodation</t>
  </si>
  <si>
    <t>FOI/23/0343</t>
  </si>
  <si>
    <t>Highways inspection report for Marske Lane A174 Skelton</t>
  </si>
  <si>
    <t>FOI/23/0344</t>
  </si>
  <si>
    <t>FOI/23/0345</t>
  </si>
  <si>
    <t>How many liability orders has the council sought over council tax arrears between 1 April 2021 and 31 March 2023?</t>
  </si>
  <si>
    <t>FOI/23/0346</t>
  </si>
  <si>
    <t xml:space="preserve">How many schools in your area have lead water pipes?  </t>
  </si>
  <si>
    <t>FOI/23/0347</t>
  </si>
  <si>
    <t>Total number of temporary workers engaged by your organisation, broken down by department or function.</t>
  </si>
  <si>
    <t>FOI/23/0348</t>
  </si>
  <si>
    <t xml:space="preserve">What HR information system (HRIS) do you use to store and manage your people data?
</t>
  </si>
  <si>
    <t>FOI/23/0349</t>
  </si>
  <si>
    <t>FOI/23/0350</t>
  </si>
  <si>
    <t>FOI/23/0351</t>
  </si>
  <si>
    <t>FOI/23/0352</t>
  </si>
  <si>
    <t>FOI/23/0353</t>
  </si>
  <si>
    <t>FOI/23/0354</t>
  </si>
  <si>
    <t xml:space="preserve">All Non Domestic Rates Completion Notices served in the borough since 01/04/2017 to todays date. </t>
  </si>
  <si>
    <t>FOI/23/0355</t>
  </si>
  <si>
    <t>FOI/23/0356</t>
  </si>
  <si>
    <t>How many buildings are your responsible for that are 18 meters in height or over 7 storeys?</t>
  </si>
  <si>
    <t>FOI/23/0357</t>
  </si>
  <si>
    <t>FOI/23/0358</t>
  </si>
  <si>
    <t>FOI/23/0359</t>
  </si>
  <si>
    <t>FOI/23/0360</t>
  </si>
  <si>
    <t>The current £ average weekly fee (also for the last 3 financial years if possible) for residential placements for children with learning disabilities split by acuity and primary care need.</t>
  </si>
  <si>
    <t>FOI/23/0361</t>
  </si>
  <si>
    <t xml:space="preserve">Do you issue fines for littering?  </t>
  </si>
  <si>
    <t>FOI/23/0362</t>
  </si>
  <si>
    <t>FOI/23/0363</t>
  </si>
  <si>
    <t>FOI/23/0364</t>
  </si>
  <si>
    <t xml:space="preserve">The location of all bus lane cameras currently operated by the council.
</t>
  </si>
  <si>
    <t>FOI/23/0365</t>
  </si>
  <si>
    <t>The number of land or property disposals that have taken place since 2003 at an undervalue (less than market rate or best consideration).</t>
  </si>
  <si>
    <t>FOI/23/0366</t>
  </si>
  <si>
    <t>The average frequency with which you repaint the exterior of the homes that you own.</t>
  </si>
  <si>
    <t>FOI/23/0367</t>
  </si>
  <si>
    <t>The Head/Manager responsible for Housing Standards, their contact details including their job title, email address and telephone number.</t>
  </si>
  <si>
    <t>FOI/23/0368</t>
  </si>
  <si>
    <t>How many private and council homes have been vacant in your authority</t>
  </si>
  <si>
    <t>FOI/23/0369</t>
  </si>
  <si>
    <t>A copy of the Councils current policy for dealing with staff disciplinary hearings</t>
  </si>
  <si>
    <t>Some information not helld</t>
  </si>
  <si>
    <t>FOI/23/0370</t>
  </si>
  <si>
    <t>The number of Looked After Children within your local authority who were identified as having a British citizenship, each calendar year between January 2020 - December 2022 inclusive</t>
  </si>
  <si>
    <t>FOI/23/0371</t>
  </si>
  <si>
    <t>FOI/23/0372</t>
  </si>
  <si>
    <t xml:space="preserve">Information regarding the use of Family Group Conferences, or similar meetings within your Children’s Services </t>
  </si>
  <si>
    <t>FOI/23/0373</t>
  </si>
  <si>
    <t>FOI/23/0374</t>
  </si>
  <si>
    <t>FOI/23/0375</t>
  </si>
  <si>
    <t>Parking Tickets issued between 01/01/2022 and 01/01/2023.</t>
  </si>
  <si>
    <t>FOI/23/0376</t>
  </si>
  <si>
    <t>How many 16 and 17 year old looked after children is your local authority responsible for currently?</t>
  </si>
  <si>
    <t>FOI/23/0377</t>
  </si>
  <si>
    <t xml:space="preserve">How many tickets were issued where drivers used a parking app to park, against tickets issued where a civil enforcement officer has booked tickets.
</t>
  </si>
  <si>
    <t>FOI/23/0378</t>
  </si>
  <si>
    <t>FOI/23/0379</t>
  </si>
  <si>
    <t xml:space="preserve">A list of all determined planning applications, including, for each application, the application’s reference number, its date of determination, the outcome (i.e. refused / approved) </t>
  </si>
  <si>
    <t>FOI/23/0380</t>
  </si>
  <si>
    <t>What legally restrictive covenants exist on the old Coatham Bowl site, in relation to the erection of buildings, the sale of alcohol and/or the public use of the land?</t>
  </si>
  <si>
    <t>FOI/23/0381</t>
  </si>
  <si>
    <t>All of the reports of potholes for Grewgrass Lane in New Marske (TS11 8HD) that the council has received in the past 12 months</t>
  </si>
  <si>
    <t>FOI/23/0382</t>
  </si>
  <si>
    <t>Total number of Council Tax Liability Orders the council has up to the 1st May 2023</t>
  </si>
  <si>
    <t>FOI/23/0383</t>
  </si>
  <si>
    <t>FOI/23/0384</t>
  </si>
  <si>
    <t>Redcar and Cleveland Borough Councils policy and procedures relating to:-  Freedom of information, Data protection / Subject access, Corporate policy,
privacy policy, Privacy notices.</t>
  </si>
  <si>
    <t>FOI/23/0385</t>
  </si>
  <si>
    <t>FOI/23/0386</t>
  </si>
  <si>
    <t>Total number of children who went missing</t>
  </si>
  <si>
    <t>FOI/23/0387</t>
  </si>
  <si>
    <t>Who is the supplier of your current Adults social care case management system?</t>
  </si>
  <si>
    <t>FOI/23/0388</t>
  </si>
  <si>
    <t>S43: Commercial Interest</t>
  </si>
  <si>
    <t>FOI/23/0389</t>
  </si>
  <si>
    <t>FOI/23/0390</t>
  </si>
  <si>
    <t>FOI/23/0391</t>
  </si>
  <si>
    <t>FOI/23/0392</t>
  </si>
  <si>
    <t xml:space="preserve">What did the councillors have spent their ward allowances for the years 22/23, 21/22, 21/20, 19/20.
</t>
  </si>
  <si>
    <t>FOI/23/0393</t>
  </si>
  <si>
    <t>FOI/23/0394</t>
  </si>
  <si>
    <t>FOI/23/0395</t>
  </si>
  <si>
    <t>Information request relating to whether the council has been in contact with researchers and campaigners for a four day working week</t>
  </si>
  <si>
    <t>FOI/23/0396</t>
  </si>
  <si>
    <t>FOI/23/0397</t>
  </si>
  <si>
    <t>FOI/23/0398</t>
  </si>
  <si>
    <t>In the last financial year (2022/23) how much money did you pay to students, who attended school under your authority's responsibility, as compensation for personal injuries?</t>
  </si>
  <si>
    <t>FOI/23/0399</t>
  </si>
  <si>
    <t>FOI/23/0400</t>
  </si>
  <si>
    <t>FOI/23/0401</t>
  </si>
  <si>
    <t>FOI/23/0402</t>
  </si>
  <si>
    <t xml:space="preserve">How many sexual health clinics do you have in total in your local authority </t>
  </si>
  <si>
    <t>FOI/23/0403</t>
  </si>
  <si>
    <t>FOI/23/0404</t>
  </si>
  <si>
    <t>FOI/23/0405</t>
  </si>
  <si>
    <t>FOI/23/0406</t>
  </si>
  <si>
    <t>FOI/23/0407</t>
  </si>
  <si>
    <t>Notices for the last 15 years for road and street works at Ings Road Redcar</t>
  </si>
  <si>
    <t>FOI/23/0408</t>
  </si>
  <si>
    <t>Please provide a list of educational establishments using fingerprint technology for students 18 and under.</t>
  </si>
  <si>
    <t>FOI/23/0409</t>
  </si>
  <si>
    <t>What active ingredient of the herbicide used please?</t>
  </si>
  <si>
    <t>FOI/23/0410</t>
  </si>
  <si>
    <t xml:space="preserve">Any properties or areas of land within Redcar &amp; Cleveland are affected by a live Compulsory Purchase Order? If so, can you provide a list/map of the affected areas?
 </t>
  </si>
  <si>
    <t>FOI/23/0411</t>
  </si>
  <si>
    <t xml:space="preserve">How many sponsors have contacted the council requesting to end their placements early? </t>
  </si>
  <si>
    <t>FOI/23/0412</t>
  </si>
  <si>
    <t>The total number of Penalty Charge Notices (PCNs) issued, when any motorist has been observed driving through a bus lane without a valid exemption in 2021, 2022 and 2023 to date</t>
  </si>
  <si>
    <t>FOI/23/0413</t>
  </si>
  <si>
    <t xml:space="preserve">How much money, if any has been recovered using bailiffs (debt collection agencies) in 2018, 2019, 2020, 2021, 2022 and 2023. </t>
  </si>
  <si>
    <t>FOI/23/0414</t>
  </si>
  <si>
    <t>Road maintenance policy, road repairs on Marske Lane Skelton</t>
  </si>
  <si>
    <t>FOI/23/0415</t>
  </si>
  <si>
    <t>Approximate costs involved in dealing with complaints about Cleveland Police and Crime Commissioner between 01/08/2021 - 01/01/2023</t>
  </si>
  <si>
    <t>FOI/23/0416</t>
  </si>
  <si>
    <t>Information regarding adoptions arranged by the council, or by any companies or agencies working on behalf of or in partnership with the council.</t>
  </si>
  <si>
    <t>FOI/23/0417</t>
  </si>
  <si>
    <t>How many children who have been recommended resource-based provision or specialist provision where needs fall within range five, have not been allocated a suitable place?</t>
  </si>
  <si>
    <t>FOI/23/0418</t>
  </si>
  <si>
    <t>Is there a curriculum to educate children on the dangers of drugs?</t>
  </si>
  <si>
    <t>FOI/23/0419</t>
  </si>
  <si>
    <t>FOI/23/0420</t>
  </si>
  <si>
    <t xml:space="preserve">Weekly Housing Benefit eligible rent levels paid for all supported accommodation </t>
  </si>
  <si>
    <t>FOI/23/0421</t>
  </si>
  <si>
    <t>FOI/23/0422</t>
  </si>
  <si>
    <t>Details of any measures in place during the May 4 Local Elections in relation to the new requirements under the Election Act 2022 to present photo ID at polling stations</t>
  </si>
  <si>
    <t>FOI/23/0423</t>
  </si>
  <si>
    <t>The total number of permanent low traffic neighbourhoods (LTNs) in your authority in 2021, 2022, and 2023 to date:</t>
  </si>
  <si>
    <t>FOI/23/0424</t>
  </si>
  <si>
    <t xml:space="preserve">Please complete the following table with the information requested for the last full week of April 2023 </t>
  </si>
  <si>
    <t>FOI/23/0425</t>
  </si>
  <si>
    <t>What was the lowest rate (£ per week) you paid for placing a person in your area for 2022/23 and 2023/24</t>
  </si>
  <si>
    <t>FOI/23/0426</t>
  </si>
  <si>
    <t>A copy of the most recent Credit report / Credit write on reports relating to all Non Domestic Rates accounts, excluding any personal information</t>
  </si>
  <si>
    <t>FOI/23/0427</t>
  </si>
  <si>
    <t xml:space="preserve">In 2019, how many school-age children did the local authority categorise as Children Missing Education (CME), as set out in Section 436A Education Act 1996.  </t>
  </si>
  <si>
    <t>FOI/23/0428</t>
  </si>
  <si>
    <t>What is your current predicted funding gap by the end of the financial year 2024/25?</t>
  </si>
  <si>
    <t>FOI/23/0429</t>
  </si>
  <si>
    <t>The number of multi-story car parks managed by the council</t>
  </si>
  <si>
    <t>FOI/23/0430</t>
  </si>
  <si>
    <t>Questions relating to Completion notices</t>
  </si>
  <si>
    <t>FOI/23/0431</t>
  </si>
  <si>
    <t>Copy of procurement policy, IT procurement policy, software asset management policy, hardware asset management policy, corporate credit card policy, expenses policy.</t>
  </si>
  <si>
    <t>FOI/23/0432</t>
  </si>
  <si>
    <t>Information in respect of businesses and/or individuals licensed to sell or supply alcohol within your local authority</t>
  </si>
  <si>
    <t>FOI/23/0433</t>
  </si>
  <si>
    <t>In house foster care recruitment</t>
  </si>
  <si>
    <t>FOI/23/0434</t>
  </si>
  <si>
    <t>FOI/23/0435</t>
  </si>
  <si>
    <t>List of roads and there numbers</t>
  </si>
  <si>
    <t>FOI/23/0436</t>
  </si>
  <si>
    <t>New homes built by the council</t>
  </si>
  <si>
    <t>FOI/23/0437</t>
  </si>
  <si>
    <t>FOI/23/0438</t>
  </si>
  <si>
    <t>All the members who attend the Adults, Wellbeing and Health Scrutiny and Improvement Committee, including contact details for councillors, cabinet members and the head of paid services</t>
  </si>
  <si>
    <t>FOI/23/0439</t>
  </si>
  <si>
    <t>Complaints issued to RCBC in relation to the safeguarding department from 2008 to present date.</t>
  </si>
  <si>
    <t xml:space="preserve">S41 Provided in confidence
</t>
  </si>
  <si>
    <t>FOI/23/0440</t>
  </si>
  <si>
    <t>Number of Public Health Funerals that occurred in your local authority area, for each calendar year specified above</t>
  </si>
  <si>
    <t>FOI/23/0441</t>
  </si>
  <si>
    <t xml:space="preserve">Has the council moved to a risk based approach when it comes to fixing potholes? </t>
  </si>
  <si>
    <t>FOI/23/0442</t>
  </si>
  <si>
    <t xml:space="preserve">Request information about the Household Support Fund </t>
  </si>
  <si>
    <t>FOI/23/0443</t>
  </si>
  <si>
    <t xml:space="preserve">Request inspection information regarding a recent declined pothole claim request. </t>
  </si>
  <si>
    <t>FOI/23/0444</t>
  </si>
  <si>
    <t>Service changes / cuts to all bus services that have been notified to you by Arriva North East in the Redcar &amp; Cleveland area from July 2023?</t>
  </si>
  <si>
    <t>FOI/23/0445</t>
  </si>
  <si>
    <t xml:space="preserve">Current process for a constituent applying for a breeding licence? </t>
  </si>
  <si>
    <t>FOI/23/0446</t>
  </si>
  <si>
    <t>An up to date breakdown of the number of properties in the R&amp;CBC area by Ward and number of dwellings per ward.</t>
  </si>
  <si>
    <t>FOI/23/0447</t>
  </si>
  <si>
    <t xml:space="preserve">Is the revenue claim sanctioned by your council? </t>
  </si>
  <si>
    <t>FOI/23/0448</t>
  </si>
  <si>
    <t xml:space="preserve">Provides grants to your residents when facing a crisis (these grants may take the form of cash, vouchers or the item itself, e.g. a cooker); </t>
  </si>
  <si>
    <t>FOI/23/0449</t>
  </si>
  <si>
    <t xml:space="preserve">Please provide us with a copy of the management information return you were required to provide to the DWP for both tranche 2 and tranche 3 of the Household Support Fund. </t>
  </si>
  <si>
    <t>FOI/23/0450</t>
  </si>
  <si>
    <t>How many affordable housing units have been provided as a result of planning agreements related to residential-led developments that were signed in financial years (a) 2020/21 (b) 2021/22, and (c) 2022/23?</t>
  </si>
  <si>
    <t>FOI/23/0451</t>
  </si>
  <si>
    <t xml:space="preserve">What is the standard fee to be paid by the council for elderly persons placed within independent sector care homes during the financial year 2023/2024 </t>
  </si>
  <si>
    <t>FOI/23/0452</t>
  </si>
  <si>
    <t>Please can you confirm if this council used  "greeters" at the entrance to voting stations during the recent May 2023 elections?</t>
  </si>
  <si>
    <t>FOI/23/0453</t>
  </si>
  <si>
    <t>FOI/23/0454</t>
  </si>
  <si>
    <t>Please could you supply the name, email address and telephone number of the commissioner with responsibility for learning disabilities placements</t>
  </si>
  <si>
    <t>FOI/23/0455</t>
  </si>
  <si>
    <t>A list of invoices that were not paid within 30 days for the last 6 financial years which would feed into the Regulation 113 Notice you are required to publish each year as part of your obligations under The Public Contracts Regulations 2015</t>
  </si>
  <si>
    <t>FOI/23/0456</t>
  </si>
  <si>
    <t>HR and Payroll systems</t>
  </si>
  <si>
    <t>FOI/23/0457</t>
  </si>
  <si>
    <t>How many fixed penalty notices issued under the Street Works regulation 2007</t>
  </si>
  <si>
    <t>FOI/23/0458</t>
  </si>
  <si>
    <t>Name and contact details for heads of service within Childrens services</t>
  </si>
  <si>
    <t>FOI/23/0459</t>
  </si>
  <si>
    <t>Events organised for Pride month</t>
  </si>
  <si>
    <t>FOI/23/0460</t>
  </si>
  <si>
    <t>Covid19 Grant received by New Marske Community Group LTD</t>
  </si>
  <si>
    <t>FOI/23/0461</t>
  </si>
  <si>
    <t>Questions relating to carers and carers' assessments.</t>
  </si>
  <si>
    <t>FOI/23/0462</t>
  </si>
  <si>
    <t>List of organisations commissioned by the council to provide drug and alcohol services.</t>
  </si>
  <si>
    <t>FOI/23/0463</t>
  </si>
  <si>
    <t>Control of Major Accident Hazards action plan for former South Tees Site Company Limited</t>
  </si>
  <si>
    <t>FOI/23/0464</t>
  </si>
  <si>
    <t>A list of all the different complaints the council has received over the past 12 months</t>
  </si>
  <si>
    <t>S21 Accessible by other means S40.2 Personal data of another person S41 Information provided in confidence</t>
  </si>
  <si>
    <t>FOI/23/0465</t>
  </si>
  <si>
    <t>Name and email address of CEO, HR Director, lead for workforce productivity</t>
  </si>
  <si>
    <t>FOI/23/0466</t>
  </si>
  <si>
    <t>Foster Care data</t>
  </si>
  <si>
    <t>FOI/23/0467</t>
  </si>
  <si>
    <t>Details on unauthorised encampments between Jan 2018- 31 May 2023</t>
  </si>
  <si>
    <t>FOI/23/0468</t>
  </si>
  <si>
    <t>FOI/23/0469</t>
  </si>
  <si>
    <t>Questions relating to road budgets and potholes</t>
  </si>
  <si>
    <t>FOI/23/0470</t>
  </si>
  <si>
    <t xml:space="preserve">Glyphosate-based herbicides are currently used by, or on behalf of, the council on Sites of Special Scientific Interest (SSSIs) that are owned by, managed by, or under the control of the council. </t>
  </si>
  <si>
    <t>FOI/23/0471</t>
  </si>
  <si>
    <t>Fostering data</t>
  </si>
  <si>
    <t>FOI/23/0472</t>
  </si>
  <si>
    <t>Business Rates Accounts held by your Council</t>
  </si>
  <si>
    <t>FOI/23/0473</t>
  </si>
  <si>
    <t>Contact details for staff responsible for recruitment of overseas Doctors, Nurses, Allied Health professionals or general clinical staffing professionals such as Support Workers, Social Workers and HCAs.</t>
  </si>
  <si>
    <t>S.40 Personal information</t>
  </si>
  <si>
    <t>FOI/23/0474</t>
  </si>
  <si>
    <t>Disabled facilities grants</t>
  </si>
  <si>
    <t>FOI/23/0475</t>
  </si>
  <si>
    <t xml:space="preserve">Environmental Health Officers
</t>
  </si>
  <si>
    <t>FOI/23/0476</t>
  </si>
  <si>
    <t>Missing Albanian children</t>
  </si>
  <si>
    <t>FOI/23/0477</t>
  </si>
  <si>
    <t>ICT procurement and devices</t>
  </si>
  <si>
    <t>FOI/23/0478</t>
  </si>
  <si>
    <t>Enforcement of the minimum energy efficiency standard in the private rented sector</t>
  </si>
  <si>
    <t>FOI/23/0479</t>
  </si>
  <si>
    <t>High definition copies of the headshots for all councillors</t>
  </si>
  <si>
    <t>FOI/23/0480</t>
  </si>
  <si>
    <t>Voters registration certificates</t>
  </si>
  <si>
    <t>FOI/23/0481</t>
  </si>
  <si>
    <t>Parent and baby assessments</t>
  </si>
  <si>
    <t>FOI/23/0482</t>
  </si>
  <si>
    <t xml:space="preserve">Incidents where refuse collectors were physically assaulted by members of the public </t>
  </si>
  <si>
    <t>FOI/23/0483</t>
  </si>
  <si>
    <t>FOI/23/0484</t>
  </si>
  <si>
    <t>Non domestic compliance and energy efficiency</t>
  </si>
  <si>
    <t>FOI/23/0485</t>
  </si>
  <si>
    <t>2023 School holiday provisions for children</t>
  </si>
  <si>
    <t>FOI/23/0486</t>
  </si>
  <si>
    <t>Spending on staffing from 2020-2023</t>
  </si>
  <si>
    <t>FOI/23/0487</t>
  </si>
  <si>
    <t>S106 Cases whereby developer has yet to fulfil their obligation of paying a communted sum and transferring the Open Space to the Council</t>
  </si>
  <si>
    <t>FOI/23/0488</t>
  </si>
  <si>
    <t>Public Green Land and Housing maintenance</t>
  </si>
  <si>
    <t>FOI/23/0489</t>
  </si>
  <si>
    <t>EV Charging points</t>
  </si>
  <si>
    <t>FOI/23/0490</t>
  </si>
  <si>
    <t>Residential Care Planning Strategy</t>
  </si>
  <si>
    <t>FOI/23/0491</t>
  </si>
  <si>
    <t xml:space="preserve"> LGBT library and museum policies</t>
  </si>
  <si>
    <t>FOI/23/0492</t>
  </si>
  <si>
    <t>LGBT Policies</t>
  </si>
  <si>
    <t>FOI/23/0493</t>
  </si>
  <si>
    <t>Rights of Way and Level Crossings</t>
  </si>
  <si>
    <t>FOI/23/0494</t>
  </si>
  <si>
    <t>How much waste is being generated and what steps are being taken to reduce it</t>
  </si>
  <si>
    <t>FOI/23/0495</t>
  </si>
  <si>
    <t>Details of anyone who has passed away with no known next of kin from 1/1/2023 to response date</t>
  </si>
  <si>
    <t>S22 Intended for future publication, S31 law Enforcement, S40 Personal Data</t>
  </si>
  <si>
    <t>FOI/23/0496</t>
  </si>
  <si>
    <t xml:space="preserve">All vehicles registered as either a Taxi, Hackney Carriage or for Private Hire use </t>
  </si>
  <si>
    <t>FOI/23/0497</t>
  </si>
  <si>
    <t xml:space="preserve">Use of temporary accommodation and referrals to PRS accommodation </t>
  </si>
  <si>
    <t>FOI/23/0498</t>
  </si>
  <si>
    <t>Private rented sector housing questions</t>
  </si>
  <si>
    <t>FOI/23/0499</t>
  </si>
  <si>
    <t>Discretionary Housing Payments and homelessness support</t>
  </si>
  <si>
    <t>FOI/23/0500</t>
  </si>
  <si>
    <t>Person responsible for safeguarding children across the county.</t>
  </si>
  <si>
    <t>FOI/23/0501</t>
  </si>
  <si>
    <t xml:space="preserve">Number of repaired potholes 2020-2023
</t>
  </si>
  <si>
    <t>FOI/23/0502</t>
  </si>
  <si>
    <t>Public Health Funerals</t>
  </si>
  <si>
    <t>FOI/23/0503</t>
  </si>
  <si>
    <t>Sexual harassment</t>
  </si>
  <si>
    <t>FOI/23/0504</t>
  </si>
  <si>
    <t>Planning applications</t>
  </si>
  <si>
    <t>FOI/23/0505</t>
  </si>
  <si>
    <t>Sofware used for planning applications</t>
  </si>
  <si>
    <t>FOI/23/0506</t>
  </si>
  <si>
    <t>Biodiversity net gain</t>
  </si>
  <si>
    <t>FOI/23/0507</t>
  </si>
  <si>
    <t>Procurement policies and thresholds</t>
  </si>
  <si>
    <t>FOI/23/0508</t>
  </si>
  <si>
    <t>Purchase ledger questions</t>
  </si>
  <si>
    <t>FOI/23/0509</t>
  </si>
  <si>
    <t>Proposed Variation to Planning Permision- South Bank Roundabout</t>
  </si>
  <si>
    <t>FOI/23/0510</t>
  </si>
  <si>
    <t>Breakdown of what Council tax funds.</t>
  </si>
  <si>
    <t>FOI/23/0511</t>
  </si>
  <si>
    <t>Contact details for CEO, Leader of Council, Director of Highways, Director of Environments</t>
  </si>
  <si>
    <t>FOI/23/0512</t>
  </si>
  <si>
    <t>ICT projects in 2022</t>
  </si>
  <si>
    <t>FOI/23/0513</t>
  </si>
  <si>
    <t>Care Leavers</t>
  </si>
  <si>
    <t>FOI/23/0514</t>
  </si>
  <si>
    <t>Sales of tobacco</t>
  </si>
  <si>
    <t>FOI/23/0515</t>
  </si>
  <si>
    <t>Survivors of domestic violence and abuse.</t>
  </si>
  <si>
    <t>FOI/23/0516</t>
  </si>
  <si>
    <t xml:space="preserve">Fixed Penalty Notices </t>
  </si>
  <si>
    <t>FOI/23/0517</t>
  </si>
  <si>
    <t>Technology used to take payments from users of online services.</t>
  </si>
  <si>
    <t>FOI/23/0518</t>
  </si>
  <si>
    <t>Rates paid to care agencies providing domiciliary care.</t>
  </si>
  <si>
    <t>FOI/23/0519</t>
  </si>
  <si>
    <t>Children in care as a result of maternal imprisonment</t>
  </si>
  <si>
    <t>FOI/23/0520</t>
  </si>
  <si>
    <t>Local Authority Designated Officer referrals re children’s homes</t>
  </si>
  <si>
    <t>FOI/23/0521</t>
  </si>
  <si>
    <t>Allotments in the local authority area</t>
  </si>
  <si>
    <t>FOI/23/0522</t>
  </si>
  <si>
    <t xml:space="preserve">S43 Commercial Interest
</t>
  </si>
  <si>
    <t>FOI/23/0523</t>
  </si>
  <si>
    <t>Amount of housing enforcement officers employed and number of homes inspected.</t>
  </si>
  <si>
    <t>FOI/23/0524</t>
  </si>
  <si>
    <t xml:space="preserve">Number of children with EHCP and EOTAS
</t>
  </si>
  <si>
    <t>FOI/23/0525</t>
  </si>
  <si>
    <t>Adult Social Care and Ethical Care Charter</t>
  </si>
  <si>
    <t>FOI/23/0526</t>
  </si>
  <si>
    <t>Local Authority Assets</t>
  </si>
  <si>
    <t>FOI/23/0527</t>
  </si>
  <si>
    <t xml:space="preserve">Copy of all Non Domestic Rates Completion Notices </t>
  </si>
  <si>
    <t>FOI/23/0528</t>
  </si>
  <si>
    <t>FOI/23/0529</t>
  </si>
  <si>
    <t>FOI/23/0530</t>
  </si>
  <si>
    <t>FOI/23/0531</t>
  </si>
  <si>
    <t>Levelling Up Fund Round 2 bids - proformas for South Middlesbrough and East Cleveland Constituency LUF bid</t>
  </si>
  <si>
    <t>FOI/23/0532</t>
  </si>
  <si>
    <t>FOI/23/0533</t>
  </si>
  <si>
    <t>EHCPs in 2022</t>
  </si>
  <si>
    <t>FOI/23/0534</t>
  </si>
  <si>
    <t>FOI/23/0535</t>
  </si>
  <si>
    <t>FOI/23/0536</t>
  </si>
  <si>
    <t>FOI/23/0537</t>
  </si>
  <si>
    <t>FOI/23/0538</t>
  </si>
  <si>
    <t>FOI/23/0539</t>
  </si>
  <si>
    <t>FOI/23/0540</t>
  </si>
  <si>
    <t>FOI/23/0541</t>
  </si>
  <si>
    <t>FOI/23/0542</t>
  </si>
  <si>
    <t>FOI/23/0543</t>
  </si>
  <si>
    <t>FOI/23/0544</t>
  </si>
  <si>
    <t>FOI/23/0545</t>
  </si>
  <si>
    <t>FOI/23/0546</t>
  </si>
  <si>
    <t>FOI/23/0547</t>
  </si>
  <si>
    <t>Food waste recycling services</t>
  </si>
  <si>
    <t>FOI/23/0548</t>
  </si>
  <si>
    <t>FOI/23/0549</t>
  </si>
  <si>
    <t>FOI/23/0550</t>
  </si>
  <si>
    <t>FOI/23/0551</t>
  </si>
  <si>
    <t>FOI/23/0552</t>
  </si>
  <si>
    <t>FOI/23/0553</t>
  </si>
  <si>
    <t>FOI/23/0554</t>
  </si>
  <si>
    <t>FOI/23/0555</t>
  </si>
  <si>
    <t>FOI/23/0556</t>
  </si>
  <si>
    <t>S40(2) exemption</t>
  </si>
  <si>
    <t>FOI/23/0557</t>
  </si>
  <si>
    <t>FOI/23/0558</t>
  </si>
  <si>
    <t>FOI/23/0559</t>
  </si>
  <si>
    <t>FOI/23/0560</t>
  </si>
  <si>
    <t>FOI/23/0561</t>
  </si>
  <si>
    <t>FOI/23/0562</t>
  </si>
  <si>
    <t>FOI/23/0563</t>
  </si>
  <si>
    <t>Corporate strategies or plans</t>
  </si>
  <si>
    <t>FOI/23/0564</t>
  </si>
  <si>
    <t xml:space="preserve">Investigating seasonality of Otter breeding in britain </t>
  </si>
  <si>
    <t>FOI/23/0565</t>
  </si>
  <si>
    <t>FOI/23/0566</t>
  </si>
  <si>
    <t>FOI/23/0567</t>
  </si>
  <si>
    <t>Children's services Management Structure</t>
  </si>
  <si>
    <t>FOI/23/0568</t>
  </si>
  <si>
    <t>FOI/23/0569</t>
  </si>
  <si>
    <t>CCTV camera in loftus and claims made for tripping and falling</t>
  </si>
  <si>
    <t>FOI/23/0570</t>
  </si>
  <si>
    <t>FOI/23/0571</t>
  </si>
  <si>
    <t>FOI/23/0572</t>
  </si>
  <si>
    <t>Organisational structure charts for social care and public health</t>
  </si>
  <si>
    <t>FOI/23/0573</t>
  </si>
  <si>
    <t>FOI/23/0574</t>
  </si>
  <si>
    <t>FOI/23/0575</t>
  </si>
  <si>
    <t>FOI/23/0576</t>
  </si>
  <si>
    <t>School building conditions</t>
  </si>
  <si>
    <t>FOI/23/0577</t>
  </si>
  <si>
    <t>Redcar Town Deal</t>
  </si>
  <si>
    <t>FOI/23/0578</t>
  </si>
  <si>
    <t>16 and 17 year olds homeless or estrayed from their parents</t>
  </si>
  <si>
    <t>FOI/23/0579</t>
  </si>
  <si>
    <t>Internal Audit and Counter Fraud Services</t>
  </si>
  <si>
    <t>FOI/23/0580</t>
  </si>
  <si>
    <t>Council residents magazine costs</t>
  </si>
  <si>
    <t>FOI/23/0581</t>
  </si>
  <si>
    <t>Loftus Future High Streets Fund</t>
  </si>
  <si>
    <t>FOI/23/0582</t>
  </si>
  <si>
    <t>FOI/23/0583</t>
  </si>
  <si>
    <t>Funds received for refugee and asylum seekers support</t>
  </si>
  <si>
    <t>FOI/23/0584</t>
  </si>
  <si>
    <t>School Admissions 2022 2023 places not filled in secondary and primary schools</t>
  </si>
  <si>
    <t>FOI/23/0585</t>
  </si>
  <si>
    <t xml:space="preserve">Food Hygiene prosecutions
</t>
  </si>
  <si>
    <t>FOI/23/0586</t>
  </si>
  <si>
    <t>Children taken into care</t>
  </si>
  <si>
    <t>FOI/23/0587</t>
  </si>
  <si>
    <t xml:space="preserve">Arts and culture funding provided </t>
  </si>
  <si>
    <t>FOI/23/0588</t>
  </si>
  <si>
    <t>FOI/23/0589</t>
  </si>
  <si>
    <t xml:space="preserve">Policy documents/ data related to flooding </t>
  </si>
  <si>
    <t>FOI/23/0590</t>
  </si>
  <si>
    <t>FOI/23/0591</t>
  </si>
  <si>
    <t>Technology at RCBC</t>
  </si>
  <si>
    <t>FOI/23/0592</t>
  </si>
  <si>
    <t>Driving Tests</t>
  </si>
  <si>
    <t>FOI/23/0593</t>
  </si>
  <si>
    <t>Media Intelligence Services</t>
  </si>
  <si>
    <t>FOI/23/0594</t>
  </si>
  <si>
    <t>Amounts paid by each school within your LEA to third parties in relation to temporary staffing cover</t>
  </si>
  <si>
    <t>FOI/23/0595</t>
  </si>
  <si>
    <t>Visitation policies at care homes</t>
  </si>
  <si>
    <t>FOI/23/0596</t>
  </si>
  <si>
    <t>Pupil referral units</t>
  </si>
  <si>
    <t>FOI/23/0597</t>
  </si>
  <si>
    <t>Missing Children</t>
  </si>
  <si>
    <t>FOI/23/0598</t>
  </si>
  <si>
    <t>Council owned public football pitches</t>
  </si>
  <si>
    <t>FOI/23/0599</t>
  </si>
  <si>
    <t>School attendance</t>
  </si>
  <si>
    <t>FOI/23/0600</t>
  </si>
  <si>
    <t>Inspection of Accounts rights under the Accounts and Audit Regulations 2014</t>
  </si>
  <si>
    <t>FOI/23/0601</t>
  </si>
  <si>
    <t>FOI/23/0602</t>
  </si>
  <si>
    <t>Housing support for vulnerable people</t>
  </si>
  <si>
    <t>FOI/23/0603</t>
  </si>
  <si>
    <t xml:space="preserve">FOI/23/0604 </t>
  </si>
  <si>
    <t>Organisation Structure and Key Position Holders</t>
  </si>
  <si>
    <t>S40 Personal Information</t>
  </si>
  <si>
    <t>FOI/23/0605</t>
  </si>
  <si>
    <t xml:space="preserve">Number of homes held up in England due to nutrient neutrality advice. </t>
  </si>
  <si>
    <t>FOI/23/0606</t>
  </si>
  <si>
    <t>EHCP's and special school consents</t>
  </si>
  <si>
    <t>FOI/23/0607</t>
  </si>
  <si>
    <t xml:space="preserve">Who owns and maintains the road at the side of the Wharton Arms public house (TS122DY) on Skelton High Street. </t>
  </si>
  <si>
    <t>FOI/23/0608</t>
  </si>
  <si>
    <t>Home domiciliary Care for adults aged 65 and over and supported living provision</t>
  </si>
  <si>
    <t>FOI/23/0609</t>
  </si>
  <si>
    <t>Call-off contracts in the public sector</t>
  </si>
  <si>
    <t>FOI/23/0610</t>
  </si>
  <si>
    <t>Homecare contracts</t>
  </si>
  <si>
    <t>FOI/23/0611</t>
  </si>
  <si>
    <t>FOI/23/0612</t>
  </si>
  <si>
    <t>Smiths Dock Roundabout</t>
  </si>
  <si>
    <t>FOI/23/0613</t>
  </si>
  <si>
    <t>Care contract renewal dates</t>
  </si>
  <si>
    <t>FOI/23/0614</t>
  </si>
  <si>
    <t>Highways maintenance contract date</t>
  </si>
  <si>
    <t>S40 Personal information</t>
  </si>
  <si>
    <t>FOI/23/0615</t>
  </si>
  <si>
    <t>Asylum seekers hotels safeguarding incidents</t>
  </si>
  <si>
    <t>FOI/23/0616</t>
  </si>
  <si>
    <t>Allergy related statistics by local education authority area</t>
  </si>
  <si>
    <t xml:space="preserve">FOI/23/0617 </t>
  </si>
  <si>
    <t>Use of temporary or emergency accomodations for homeless households</t>
  </si>
  <si>
    <t>FOI/23/0618</t>
  </si>
  <si>
    <t>Contract details for Direct Payments Managed accounts Payroll services Carers Hub Services</t>
  </si>
  <si>
    <t>FOI/23/0619</t>
  </si>
  <si>
    <t>VAT on social care services</t>
  </si>
  <si>
    <t>FOI/23/0620</t>
  </si>
  <si>
    <t>Levelling Up Fund Round 2 bid to Government</t>
  </si>
  <si>
    <t xml:space="preserve">Section 40 (2)                                                                      </t>
  </si>
  <si>
    <t>FOI/23/0621</t>
  </si>
  <si>
    <t>FOI/23/0622</t>
  </si>
  <si>
    <t>Highway Development Control</t>
  </si>
  <si>
    <t>S21 Accessible by other means
Some information not held</t>
  </si>
  <si>
    <t>FOI/23/0623</t>
  </si>
  <si>
    <t>Historical Contracts Registers</t>
  </si>
  <si>
    <t>FOI/23/0624</t>
  </si>
  <si>
    <t>Special Educational Needs Schools</t>
  </si>
  <si>
    <t>FOI/23/0625</t>
  </si>
  <si>
    <t>Mail and printing services</t>
  </si>
  <si>
    <t>FOI/23/0626</t>
  </si>
  <si>
    <t>Staff bereavement policy</t>
  </si>
  <si>
    <t>FOI/23/0627</t>
  </si>
  <si>
    <t>Community Information web platforms</t>
  </si>
  <si>
    <t>FOI/23/0628</t>
  </si>
  <si>
    <t>FOI/23/0629</t>
  </si>
  <si>
    <t>Road Closures</t>
  </si>
  <si>
    <t>FOI/23/0630</t>
  </si>
  <si>
    <t>Blue Badge applications</t>
  </si>
  <si>
    <t>FOI/23/0631</t>
  </si>
  <si>
    <t>Employee Assistance Programmes</t>
  </si>
  <si>
    <t>FOI/23/0632</t>
  </si>
  <si>
    <t>Use of weed killer in public areas</t>
  </si>
  <si>
    <t>FOI/23/0633</t>
  </si>
  <si>
    <t>People employed by the local authority to work in its central school services team</t>
  </si>
  <si>
    <t>FOI/23/0634</t>
  </si>
  <si>
    <t>Sewage leaks in schools</t>
  </si>
  <si>
    <t>FOI/23/0635</t>
  </si>
  <si>
    <t xml:space="preserve">ITSM solutions utilised within your organisation since 2010 </t>
  </si>
  <si>
    <t>FOI/23/0636</t>
  </si>
  <si>
    <t>Amount of foster care families in the area</t>
  </si>
  <si>
    <t>FOI/23/0637</t>
  </si>
  <si>
    <t>Adult Social Care Individual Service Funds</t>
  </si>
  <si>
    <t>FOI/23/0638</t>
  </si>
  <si>
    <t>FOI/23/0639</t>
  </si>
  <si>
    <t>S278 and S38 Schemes</t>
  </si>
  <si>
    <t>FOI/23/0640</t>
  </si>
  <si>
    <t>Lighting Controls Utilisation and Improvement</t>
  </si>
  <si>
    <t>FOI/23/0641</t>
  </si>
  <si>
    <t>FOI/23/0642</t>
  </si>
  <si>
    <t>Council owned car parks</t>
  </si>
  <si>
    <t>FOI/23/0643</t>
  </si>
  <si>
    <t>Households presenting as homeless between 2022 and 2023 that claim Universal Credit</t>
  </si>
  <si>
    <t>FOI/23/0644</t>
  </si>
  <si>
    <t>Recruitment</t>
  </si>
  <si>
    <t>FOI/23/0645</t>
  </si>
  <si>
    <t xml:space="preserve">Fly tipping
</t>
  </si>
  <si>
    <t>FOI/23/0646</t>
  </si>
  <si>
    <t>Attacks on Civil Enforcement Officers</t>
  </si>
  <si>
    <t>FOI/23/0647</t>
  </si>
  <si>
    <t>Home Working Contracts</t>
  </si>
  <si>
    <t>FOI/23/0648</t>
  </si>
  <si>
    <t>Reports of sexual abuse against disabled adults between 2022 and 2023</t>
  </si>
  <si>
    <t>FOI/23/0649</t>
  </si>
  <si>
    <t>Zoo Licensing Act</t>
  </si>
  <si>
    <t xml:space="preserve">FOI/23/0650 </t>
  </si>
  <si>
    <t>Children attending alternative provisions</t>
  </si>
  <si>
    <t>FOI/23/0651</t>
  </si>
  <si>
    <t>FOI/23/0652</t>
  </si>
  <si>
    <t>Business Rates</t>
  </si>
  <si>
    <t>FOI/23/0653</t>
  </si>
  <si>
    <t>FOI/23/0654</t>
  </si>
  <si>
    <t>School Closures</t>
  </si>
  <si>
    <t>FOI/23/0655</t>
  </si>
  <si>
    <t>Ethnicity pay and pay gaps</t>
  </si>
  <si>
    <t>FOI/23/0656</t>
  </si>
  <si>
    <t xml:space="preserve">Local Authorities Market sustainability plan update </t>
  </si>
  <si>
    <t>FOI/23/0657</t>
  </si>
  <si>
    <t>Grant allocations</t>
  </si>
  <si>
    <t>FOI/23/0658</t>
  </si>
  <si>
    <t>Council spend on agency staff</t>
  </si>
  <si>
    <t>FOI/23/0659</t>
  </si>
  <si>
    <t xml:space="preserve">Organisation spending on Salesforce products </t>
  </si>
  <si>
    <t>FOI/23/0660</t>
  </si>
  <si>
    <t>Staff contact details for Adult Services</t>
  </si>
  <si>
    <t>FOI/23/0661</t>
  </si>
  <si>
    <t>FOI/23/0662</t>
  </si>
  <si>
    <t>A list of all live business rates accounts with a 2023 list Rateable Value</t>
  </si>
  <si>
    <t>FOI/23/0663</t>
  </si>
  <si>
    <t>Contaminated land at Teesworks</t>
  </si>
  <si>
    <t>FOI/23/0664</t>
  </si>
  <si>
    <t>S41 Provided in confidence</t>
  </si>
  <si>
    <t>FOI/23/0665</t>
  </si>
  <si>
    <t>FOI/23/0666</t>
  </si>
  <si>
    <t>Correspondence relating to FOI/23/0509</t>
  </si>
  <si>
    <t>FOI/23/0667</t>
  </si>
  <si>
    <t>FOI/23/0668</t>
  </si>
  <si>
    <t>Residental care support for a person with a learning disability</t>
  </si>
  <si>
    <t>FOI/23/0669</t>
  </si>
  <si>
    <t>Copy of Special Guardianship Allowance policy</t>
  </si>
  <si>
    <t>FOI/23/0670</t>
  </si>
  <si>
    <t xml:space="preserve">Use of Gov Notify </t>
  </si>
  <si>
    <t>FOI/23/0671</t>
  </si>
  <si>
    <t xml:space="preserve">Flash Flooding
</t>
  </si>
  <si>
    <t>FOI/23/0672</t>
  </si>
  <si>
    <t>FOI/23/0673</t>
  </si>
  <si>
    <t>S106 Education fund spending on schools</t>
  </si>
  <si>
    <t>FOI/23/0674</t>
  </si>
  <si>
    <t>Council owned or leased buildings and facilities which are currently not in normal use</t>
  </si>
  <si>
    <t>FOI/23/0675</t>
  </si>
  <si>
    <t>FOI/23/0676</t>
  </si>
  <si>
    <t>FOI/23/0677</t>
  </si>
  <si>
    <t>Library and leisure operational provision</t>
  </si>
  <si>
    <t>FOI/23/0678</t>
  </si>
  <si>
    <t xml:space="preserve">Details of any recorded incidents or investigations relating to the artificial caving systems </t>
  </si>
  <si>
    <t>FOI/23/0679</t>
  </si>
  <si>
    <t>Council tax debts and enforcement agencies</t>
  </si>
  <si>
    <t>FOI/23/0680</t>
  </si>
  <si>
    <t>Inspection information for Guisborough Bypass</t>
  </si>
  <si>
    <t>FOI/23/0681</t>
  </si>
  <si>
    <t>Planning for EV charge points</t>
  </si>
  <si>
    <t>FOI/23/0682</t>
  </si>
  <si>
    <t>FOI/23/0683</t>
  </si>
  <si>
    <t>FOI/23/0684</t>
  </si>
  <si>
    <t>Private Rented Sector Enforcement</t>
  </si>
  <si>
    <t>FOI/23/0685</t>
  </si>
  <si>
    <t>Live Compulsory Purchase Orders</t>
  </si>
  <si>
    <t>FOI/23/0686</t>
  </si>
  <si>
    <t>Source of information for point 159 on Council constitution</t>
  </si>
  <si>
    <t>FOI/23/0687</t>
  </si>
  <si>
    <t>Technology Enabled Care Service</t>
  </si>
  <si>
    <t>FOI/23/0688</t>
  </si>
  <si>
    <t>Road Index and Highway Maintenance</t>
  </si>
  <si>
    <t>FOI/23/0689</t>
  </si>
  <si>
    <t xml:space="preserve">Social Housing damp and mould </t>
  </si>
  <si>
    <t>FOI/23/0690</t>
  </si>
  <si>
    <t>Transfer of unaccompanied asylum seeking children</t>
  </si>
  <si>
    <t>FOI/23/0691</t>
  </si>
  <si>
    <t>Resident parking at The Cresent Redcar</t>
  </si>
  <si>
    <t>FOI/23/0692</t>
  </si>
  <si>
    <t>Section 20 Children Act 1989</t>
  </si>
  <si>
    <t>FOI/23/0693</t>
  </si>
  <si>
    <t>FOI/23/0694</t>
  </si>
  <si>
    <t>Animals under the Dangerous Wild Animal Act</t>
  </si>
  <si>
    <t>FOI/23/0695</t>
  </si>
  <si>
    <t>Man hole cover thefts</t>
  </si>
  <si>
    <t>FOI/23/0696</t>
  </si>
  <si>
    <t>Emissions based parking charges</t>
  </si>
  <si>
    <t>FOI/23/0697</t>
  </si>
  <si>
    <t>School Transport</t>
  </si>
  <si>
    <t>FOI/23/0698</t>
  </si>
  <si>
    <t>Utilities in the area</t>
  </si>
  <si>
    <t>FOI/23/0699</t>
  </si>
  <si>
    <t>Contact information about local Dog wardens and Rescue Centres</t>
  </si>
  <si>
    <t>FOI/23/0700</t>
  </si>
  <si>
    <t xml:space="preserve">ASB for Ryehills Close </t>
  </si>
  <si>
    <t>FOI/23/0701</t>
  </si>
  <si>
    <t xml:space="preserve">Software systems </t>
  </si>
  <si>
    <t>FOI/23/0702</t>
  </si>
  <si>
    <t>Leaving Care spend</t>
  </si>
  <si>
    <t>FOI/23/0703</t>
  </si>
  <si>
    <t>Adult residential care homes / home care</t>
  </si>
  <si>
    <t>FOI/23/0704</t>
  </si>
  <si>
    <t xml:space="preserve">Supported living </t>
  </si>
  <si>
    <t>FOI/23/0705</t>
  </si>
  <si>
    <t xml:space="preserve">School meal debts </t>
  </si>
  <si>
    <t>FOI/23/0706</t>
  </si>
  <si>
    <t xml:space="preserve">Temporary Accomodation </t>
  </si>
  <si>
    <t>FOI/23/0707</t>
  </si>
  <si>
    <t>Utility expenses for staff</t>
  </si>
  <si>
    <t>FOI/23/0708</t>
  </si>
  <si>
    <t xml:space="preserve">ASB roles </t>
  </si>
  <si>
    <t>FOI/23/0709</t>
  </si>
  <si>
    <t>Oath of Office</t>
  </si>
  <si>
    <t>FOI/23/0710</t>
  </si>
  <si>
    <t>MEES &amp; EPCS</t>
  </si>
  <si>
    <t>Housing Register / Homeless Software</t>
  </si>
  <si>
    <t>South Bank Coke Ovens</t>
  </si>
  <si>
    <t>ASB Council Houses</t>
  </si>
  <si>
    <t>Complaints about car parking obstructions on pavements</t>
  </si>
  <si>
    <t>Housing developments and GP practices</t>
  </si>
  <si>
    <t>Park bench data</t>
  </si>
  <si>
    <t>List of council-funded women-only swimming sessions</t>
  </si>
  <si>
    <t>FOI/23/0719</t>
  </si>
  <si>
    <t xml:space="preserve">Names and emails of those within your adult social care team </t>
  </si>
  <si>
    <t>How much money spent on carbon credits</t>
  </si>
  <si>
    <t>Street lighting inventory</t>
  </si>
  <si>
    <t>FOI/23/0723</t>
  </si>
  <si>
    <t>Childrens Emergency Duty Team contact details</t>
  </si>
  <si>
    <t>FOI/23/0724</t>
  </si>
  <si>
    <t>School revenue budgets</t>
  </si>
  <si>
    <t>Disabled temp accomodation</t>
  </si>
  <si>
    <t>Council Works of Art</t>
  </si>
  <si>
    <t>Formal Parks / Play Areas</t>
  </si>
  <si>
    <t>CCTV Cameras</t>
  </si>
  <si>
    <t>Climate Change</t>
  </si>
  <si>
    <t>Direct Payments</t>
  </si>
  <si>
    <t>Vehicles registered for public/private hire</t>
  </si>
  <si>
    <t>FOI/23/0732</t>
  </si>
  <si>
    <t>Continuing Health Team contact details</t>
  </si>
  <si>
    <t>Business rates for non-domestic properties</t>
  </si>
  <si>
    <t>Changes to Top Promenade Marine Parade parking</t>
  </si>
  <si>
    <t>Children's Services contact details</t>
  </si>
  <si>
    <t>Initiatives for Climate Change anxiety</t>
  </si>
  <si>
    <t>Pics donated to Kirkleatham Museum</t>
  </si>
  <si>
    <t>FOI/23/0738</t>
  </si>
  <si>
    <t>Occupational Therapy Contact details</t>
  </si>
  <si>
    <t>FOI/23/0739</t>
  </si>
  <si>
    <t>The housing market and future development of South Bank</t>
  </si>
  <si>
    <t>RAAC in schools</t>
  </si>
  <si>
    <t>Schools using temporary accommodation</t>
  </si>
  <si>
    <t>LAC exclusions</t>
  </si>
  <si>
    <t>Clearing Cat Nab boat park in June 2022</t>
  </si>
  <si>
    <t>Childrens Hospices</t>
  </si>
  <si>
    <t>IT Equipment Lost</t>
  </si>
  <si>
    <t>School Rebuilding Programme</t>
  </si>
  <si>
    <t>Names and Contact Details for staff and Cllrs</t>
  </si>
  <si>
    <t>RAAC in public buildings</t>
  </si>
  <si>
    <t>Community Disability Equipment</t>
  </si>
  <si>
    <t>Businesses qualifying for SBRR but not applied</t>
  </si>
  <si>
    <t>Complaints made in Whitby Road</t>
  </si>
  <si>
    <t>Early Years Funding</t>
  </si>
  <si>
    <t>S106 agreements - funds received/spent</t>
  </si>
  <si>
    <t>Commercial Investments</t>
  </si>
  <si>
    <t>Mattress disposal</t>
  </si>
  <si>
    <t xml:space="preserve">Various agreements and statutory notices  </t>
  </si>
  <si>
    <t>S21: Accessible by other means</t>
  </si>
  <si>
    <t>School condition collection program</t>
  </si>
  <si>
    <t xml:space="preserve">SEND children out of formal education </t>
  </si>
  <si>
    <t>Employability Contracts</t>
  </si>
  <si>
    <t xml:space="preserve">Parking fines </t>
  </si>
  <si>
    <t>Planning Breaches</t>
  </si>
  <si>
    <t>RAAC</t>
  </si>
  <si>
    <t>The Household Support Fund</t>
  </si>
  <si>
    <t>Complaints related to waste/refuse collection</t>
  </si>
  <si>
    <t>Primate Licensing - 2023</t>
  </si>
  <si>
    <t>Adult Autism and Learning Disability Services</t>
  </si>
  <si>
    <t>Roundabout Project</t>
  </si>
  <si>
    <t>Convenience stores selling illicit vapes</t>
  </si>
  <si>
    <t>Referrals of Homelessness cases</t>
  </si>
  <si>
    <t>Alterations to Saltburn Promenade</t>
  </si>
  <si>
    <t>Green Waste delivered to Wingate</t>
  </si>
  <si>
    <t xml:space="preserve">S43 along with public interest test.
</t>
  </si>
  <si>
    <t>Business property rates</t>
  </si>
  <si>
    <t>Care Leavers Council Tax Exemption</t>
  </si>
  <si>
    <t>Saltburn Parking Income</t>
  </si>
  <si>
    <t>Assisted discharge</t>
  </si>
  <si>
    <t>Parking ticket purchases and fines issued</t>
  </si>
  <si>
    <t>ECHP for children suffering from cancer</t>
  </si>
  <si>
    <t>Noise Nuisance</t>
  </si>
  <si>
    <t>Engineering survey on the Upper Promenade, Marine Parade</t>
  </si>
  <si>
    <t xml:space="preserve">EV Vehicles </t>
  </si>
  <si>
    <t>Accidents at work</t>
  </si>
  <si>
    <t>MJ Awards</t>
  </si>
  <si>
    <t>Schools Energy</t>
  </si>
  <si>
    <t>EDI Staff</t>
  </si>
  <si>
    <t>Alterations to Marine Parade Promenade</t>
  </si>
  <si>
    <t>Newly qualified social workers</t>
  </si>
  <si>
    <t>Salary banding</t>
  </si>
  <si>
    <t>Housing benefit rates for supported housing</t>
  </si>
  <si>
    <t>Workforce Planning / HR staff</t>
  </si>
  <si>
    <t xml:space="preserve">Ownership of land - Top Top Promenade in Saltburn </t>
  </si>
  <si>
    <t>Non-payment of Council Tax</t>
  </si>
  <si>
    <t>Energy costs</t>
  </si>
  <si>
    <t xml:space="preserve">LAC Corporate Parenting </t>
  </si>
  <si>
    <t>Apprenticeship info</t>
  </si>
  <si>
    <t>Disability access in schools</t>
  </si>
  <si>
    <t xml:space="preserve">Sanitary Waste </t>
  </si>
  <si>
    <t xml:space="preserve">Ransomeware attack </t>
  </si>
  <si>
    <t>CRM platform</t>
  </si>
  <si>
    <t xml:space="preserve">Pesticides </t>
  </si>
  <si>
    <t xml:space="preserve">School admissions - Laurence Jackson </t>
  </si>
  <si>
    <t>Call off Contracts</t>
  </si>
  <si>
    <t>Section 106 Obligations</t>
  </si>
  <si>
    <t>Secondary School admissions</t>
  </si>
  <si>
    <t>Children referred to the NRM/identified as potential victims of slavery</t>
  </si>
  <si>
    <t>Sports Provision</t>
  </si>
  <si>
    <t>EOTAS infromation</t>
  </si>
  <si>
    <t>Computer software</t>
  </si>
  <si>
    <t>Organisation and salary bands</t>
  </si>
  <si>
    <t>Children in Care</t>
  </si>
  <si>
    <t>Book challenges</t>
  </si>
  <si>
    <t>Children Missing from Residential Care</t>
  </si>
  <si>
    <t>Unaccompanied Child Migrants</t>
  </si>
  <si>
    <t>Legal Services</t>
  </si>
  <si>
    <t>Crossing Patrols - Bankfields</t>
  </si>
  <si>
    <t>Farms owned by Council</t>
  </si>
  <si>
    <t>School exclusions</t>
  </si>
  <si>
    <t>Correspondence between Director and DFE</t>
  </si>
  <si>
    <t>Drinking water in Aysdalegate</t>
  </si>
  <si>
    <t>Dog breeding licences</t>
  </si>
  <si>
    <t>Tiny Homes / ECO Building</t>
  </si>
  <si>
    <t>Asylum Seeking Children</t>
  </si>
  <si>
    <t>Householder planning permission</t>
  </si>
  <si>
    <t>Overdue library books</t>
  </si>
  <si>
    <t>Adult Care contracts</t>
  </si>
  <si>
    <t>Dangerous Wild Animal Licences</t>
  </si>
  <si>
    <t>Criteria/Eligibility for social care requests</t>
  </si>
  <si>
    <t>VAT information request</t>
  </si>
  <si>
    <t>Parking/litter complaints</t>
  </si>
  <si>
    <t>Small Business Rates Relief</t>
  </si>
  <si>
    <t>Non-domestic completion notices</t>
  </si>
  <si>
    <t>Highway Commuted Sums</t>
  </si>
  <si>
    <t>Fines - parking and speed cameras</t>
  </si>
  <si>
    <t>Planning permission</t>
  </si>
  <si>
    <t xml:space="preserve">Clarification requested and not received </t>
  </si>
  <si>
    <t>Council Tax Overpayments</t>
  </si>
  <si>
    <t>Euthanised dogs</t>
  </si>
  <si>
    <t>Bulky Waste</t>
  </si>
  <si>
    <t xml:space="preserve">ECHP   </t>
  </si>
  <si>
    <t xml:space="preserve">Policies used for compensation payments following a complaint </t>
  </si>
  <si>
    <t>Animal Welfare</t>
  </si>
  <si>
    <t>Agency Staff spending</t>
  </si>
  <si>
    <t>Facilities Management Contracts</t>
  </si>
  <si>
    <t>Children's youth centres and hubs</t>
  </si>
  <si>
    <t>Illegal treatment of under 18 - Botox and filler</t>
  </si>
  <si>
    <t>Road names changes/Statue, Monument or Plaques moves</t>
  </si>
  <si>
    <t>Staff structure</t>
  </si>
  <si>
    <t>Households accommodated - section 17</t>
  </si>
  <si>
    <t>Private Water Supplies</t>
  </si>
  <si>
    <t>Vision Rehabilitation</t>
  </si>
  <si>
    <t xml:space="preserve">Some information not held
</t>
  </si>
  <si>
    <t>Fleet vehicles</t>
  </si>
  <si>
    <t>Educational Pyschology</t>
  </si>
  <si>
    <t>UK Prosperity Fund</t>
  </si>
  <si>
    <t>Homelessness staffing</t>
  </si>
  <si>
    <t>Recycling Centres</t>
  </si>
  <si>
    <t>Waste Fleet</t>
  </si>
  <si>
    <t>Zero hours contract</t>
  </si>
  <si>
    <t>Council Tax enforcement</t>
  </si>
  <si>
    <t>IT system refresh</t>
  </si>
  <si>
    <t>Spoil from BH34</t>
  </si>
  <si>
    <t>Council Tax / Business Rates</t>
  </si>
  <si>
    <t>Service users personal records</t>
  </si>
  <si>
    <t>Translation Services</t>
  </si>
  <si>
    <t>Unclaimed council tax credit balances</t>
  </si>
  <si>
    <t>Beauty treatments sanctions prohibitions</t>
  </si>
  <si>
    <t>Small items mailed to the public</t>
  </si>
  <si>
    <t>Hackney carriages and private vehicle hire</t>
  </si>
  <si>
    <t>Sofware - Firewall, Anti-virus,Enterprise</t>
  </si>
  <si>
    <t>Waste policies</t>
  </si>
  <si>
    <t>PSW and POT</t>
  </si>
  <si>
    <t>MEES exemptions and enforcement</t>
  </si>
  <si>
    <t>Market Sustainability and Improvement Fund</t>
  </si>
  <si>
    <t>Treatment Contract</t>
  </si>
  <si>
    <t>Provision for children with visual impairment</t>
  </si>
  <si>
    <t>Some information not available</t>
  </si>
  <si>
    <t>Smoke complaints</t>
  </si>
  <si>
    <t>Public Funerals</t>
  </si>
  <si>
    <t>Section 31 and 40 (2)</t>
  </si>
  <si>
    <t>Housing Sector Complaints</t>
  </si>
  <si>
    <t>Procurement Team</t>
  </si>
  <si>
    <t>ECHP</t>
  </si>
  <si>
    <t>School staff</t>
  </si>
  <si>
    <t xml:space="preserve">Debt Collection  </t>
  </si>
  <si>
    <t>Misogyny Campaigns</t>
  </si>
  <si>
    <t>ASC Providers</t>
  </si>
  <si>
    <t>Homeless figures</t>
  </si>
  <si>
    <t>Asylum Seekers</t>
  </si>
  <si>
    <t>Home Educated</t>
  </si>
  <si>
    <t>LMS systems</t>
  </si>
  <si>
    <t>Saltburn Promenade changes</t>
  </si>
  <si>
    <t>Christmas lights switch on</t>
  </si>
  <si>
    <t>Cowbar car park and road</t>
  </si>
  <si>
    <t>Bailiff complaints</t>
  </si>
  <si>
    <t>SEN - high needs provision</t>
  </si>
  <si>
    <t>Social Media</t>
  </si>
  <si>
    <t>BBQ in public parks</t>
  </si>
  <si>
    <t>HR structure</t>
  </si>
  <si>
    <t>Homelessness figures</t>
  </si>
  <si>
    <t>Cattle Grids</t>
  </si>
  <si>
    <t>Press release</t>
  </si>
  <si>
    <t>Leisure Centre and Pool revenue</t>
  </si>
  <si>
    <t>Unregulated care placements</t>
  </si>
  <si>
    <t>New Refugees</t>
  </si>
  <si>
    <t>Performance Management Software</t>
  </si>
  <si>
    <t>SEN &amp; Disability - High needs top up</t>
  </si>
  <si>
    <t>AI</t>
  </si>
  <si>
    <t>Election Results</t>
  </si>
  <si>
    <t>Enforcement Services</t>
  </si>
  <si>
    <t>Planning Applications</t>
  </si>
  <si>
    <t>Telecare and Better Care Fund Plan</t>
  </si>
  <si>
    <t>Use of Bailiffs</t>
  </si>
  <si>
    <t>Permitted development</t>
  </si>
  <si>
    <t>Home schooled children</t>
  </si>
  <si>
    <t>School admissions</t>
  </si>
  <si>
    <t>Afghan refugees</t>
  </si>
  <si>
    <t>Outdoor Cinema</t>
  </si>
  <si>
    <t>Pot holes and damages</t>
  </si>
  <si>
    <t>Illegal Vapes</t>
  </si>
  <si>
    <t xml:space="preserve">Clarification not recieved
</t>
  </si>
  <si>
    <t>List of schools</t>
  </si>
  <si>
    <t>Section 21 evictions</t>
  </si>
  <si>
    <t>Marine Parade changes</t>
  </si>
  <si>
    <t>Building Control - Double glazing</t>
  </si>
  <si>
    <t>Independent special school funding</t>
  </si>
  <si>
    <t>Gender neutral toilets</t>
  </si>
  <si>
    <t>Names of Adult Social Care leads, copy of Better Care Fund Plan and Local Housing Assist Policy</t>
  </si>
  <si>
    <t>Planning and development team</t>
  </si>
  <si>
    <t xml:space="preserve">Clarification not recd so answered as no info held in relation to that question. </t>
  </si>
  <si>
    <t xml:space="preserve">EHCP </t>
  </si>
  <si>
    <t>Invoices re utilities</t>
  </si>
  <si>
    <t>Enforcement policy - Housing Standards</t>
  </si>
  <si>
    <t>Levelling up fund (See 0602)</t>
  </si>
  <si>
    <t>Teaching staff injuries</t>
  </si>
  <si>
    <t>Bridge condition</t>
  </si>
  <si>
    <t>Recycling rates</t>
  </si>
  <si>
    <t>RAAC in housing</t>
  </si>
  <si>
    <t>Green/Wood waste</t>
  </si>
  <si>
    <t>Free school meals</t>
  </si>
  <si>
    <t>Single use cutlery enforcement</t>
  </si>
  <si>
    <t>Waiting times in temp accom</t>
  </si>
  <si>
    <t>Costs of council tax collection services</t>
  </si>
  <si>
    <t>Potholes</t>
  </si>
  <si>
    <t>PROW</t>
  </si>
  <si>
    <t>Landowner deposits</t>
  </si>
  <si>
    <t>Membership of AEHEP</t>
  </si>
  <si>
    <t xml:space="preserve">Temporary Accommodation </t>
  </si>
  <si>
    <t>DLO/Building Services agency staff</t>
  </si>
  <si>
    <t>Homes for Ukraine</t>
  </si>
  <si>
    <t>Energy Portfolio</t>
  </si>
  <si>
    <t>Youth Centres</t>
  </si>
  <si>
    <t>Offices abroad</t>
  </si>
  <si>
    <t>Sexual health services</t>
  </si>
  <si>
    <t>Disabled Facilities Grants Software and responsibilities</t>
  </si>
  <si>
    <t>Apprenticeship levy</t>
  </si>
  <si>
    <t>Library books</t>
  </si>
  <si>
    <t>Supported accommodation for LAC/CL</t>
  </si>
  <si>
    <t>Hydrogen trial - communications</t>
  </si>
  <si>
    <t>See EIR 0006</t>
  </si>
  <si>
    <t>Tree works</t>
  </si>
  <si>
    <t>Travellers sites</t>
  </si>
  <si>
    <t>Christmas lights</t>
  </si>
  <si>
    <t>Road accidents, Saltburn</t>
  </si>
  <si>
    <t>School transport</t>
  </si>
  <si>
    <t>Housing lists</t>
  </si>
  <si>
    <t>S106</t>
  </si>
  <si>
    <t>Hospital schools</t>
  </si>
  <si>
    <t xml:space="preserve">Zoo licencing </t>
  </si>
  <si>
    <t>Taxi details</t>
  </si>
  <si>
    <t>Scaffolding and Hoarding licenses</t>
  </si>
  <si>
    <t>Section 60 costs - leasehold</t>
  </si>
  <si>
    <t>Council/social housing tenants numbers</t>
  </si>
  <si>
    <t>Council tax payments</t>
  </si>
  <si>
    <t>Climate Emergency</t>
  </si>
  <si>
    <t>Safer and Stronger Communities Team</t>
  </si>
  <si>
    <t>Staff information</t>
  </si>
  <si>
    <t>Planning - South Marske development</t>
  </si>
  <si>
    <t>Social Care charges and enforcement</t>
  </si>
  <si>
    <t>Naloxone policy</t>
  </si>
  <si>
    <t xml:space="preserve">Mould and damp complaints </t>
  </si>
  <si>
    <t xml:space="preserve">Clarification not received </t>
  </si>
  <si>
    <t>Services for young people</t>
  </si>
  <si>
    <t>Bed bugs</t>
  </si>
  <si>
    <t>Smoking and vaping seizures</t>
  </si>
  <si>
    <t>Speeding fines</t>
  </si>
  <si>
    <t xml:space="preserve">Telecare  </t>
  </si>
  <si>
    <t>Modern Slavery training provision</t>
  </si>
  <si>
    <t>Parking, council tax and business rate collections</t>
  </si>
  <si>
    <t>Ancient monument - SMC</t>
  </si>
  <si>
    <t>Covid Marshalls</t>
  </si>
  <si>
    <t>Facilities Management staff details</t>
  </si>
  <si>
    <t>Hydrogen trial - partnership agreement</t>
  </si>
  <si>
    <t>Church St Marske</t>
  </si>
  <si>
    <t>Clarification not received</t>
  </si>
  <si>
    <t>PRU</t>
  </si>
  <si>
    <t>Temporary accommodation list/costs</t>
  </si>
  <si>
    <t>Temporary accommodation safety</t>
  </si>
  <si>
    <t>Disabled care leavers/CIOC</t>
  </si>
  <si>
    <t xml:space="preserve">RAAC </t>
  </si>
  <si>
    <t>Staff disciplined for other contract working</t>
  </si>
  <si>
    <t>FOI/SAR requests</t>
  </si>
  <si>
    <t>EV</t>
  </si>
  <si>
    <t>Children's services</t>
  </si>
  <si>
    <t>FOI/23/1029</t>
  </si>
  <si>
    <t>FOI/23/1030</t>
  </si>
  <si>
    <t>Refused, no name not a valid request</t>
  </si>
  <si>
    <t>FOI/23/1031</t>
  </si>
  <si>
    <t>Bollards</t>
  </si>
  <si>
    <t>Council Artworks</t>
  </si>
  <si>
    <t>Guisborough Town Hall</t>
  </si>
  <si>
    <t>Processed as Subject Access Request</t>
  </si>
  <si>
    <t>Road Bridges</t>
  </si>
  <si>
    <t>Business Support</t>
  </si>
  <si>
    <t>Advertising etc</t>
  </si>
  <si>
    <t>S30 S278</t>
  </si>
  <si>
    <t>Organisational Chart</t>
  </si>
  <si>
    <t>Funding Gap</t>
  </si>
  <si>
    <t>Social care services provision</t>
  </si>
  <si>
    <t>Older Person's care</t>
  </si>
  <si>
    <t>Social value policies</t>
  </si>
  <si>
    <t>NHS funding for long term social care</t>
  </si>
  <si>
    <t>Children's homes</t>
  </si>
  <si>
    <t>Some information not held in format requested</t>
  </si>
  <si>
    <t>Bus passes</t>
  </si>
  <si>
    <t>Childcare Survey</t>
  </si>
  <si>
    <t>Waste fleet</t>
  </si>
  <si>
    <t>LA funding for free entitlement for two, three and four-year-olds in 2022/23</t>
  </si>
  <si>
    <t>Housing Management Software</t>
  </si>
  <si>
    <t>Staff number, training and council properties</t>
  </si>
  <si>
    <t>Single person households - electoral register and council tax records</t>
  </si>
  <si>
    <t>Mayor's salary</t>
  </si>
  <si>
    <t>Details of private hire, taxis and hackney carriages</t>
  </si>
  <si>
    <t>Completion notices</t>
  </si>
  <si>
    <t>Use of Scrutiny Call-In Mechanism</t>
  </si>
  <si>
    <t>Independence of Audit and/or Scrutiny Committee Chairs</t>
  </si>
  <si>
    <t xml:space="preserve"> Audit Committee Annual/External Reviews</t>
  </si>
  <si>
    <t>Preparations for Labour Private School VAT</t>
  </si>
  <si>
    <t>Illegal Sale of Vaping Products to Under-18s</t>
  </si>
  <si>
    <t>Fines re. Illegal Sale of Vaping Products to Under-18s</t>
  </si>
  <si>
    <t>Property Guardianship</t>
  </si>
  <si>
    <t>Staff details</t>
  </si>
  <si>
    <t>S21 - link provided to available information</t>
  </si>
  <si>
    <t>Parking restriction consultation details</t>
  </si>
  <si>
    <t>Data breaches</t>
  </si>
  <si>
    <t>Whatsapp Policy</t>
  </si>
  <si>
    <t>SEND school transport</t>
  </si>
  <si>
    <t>Social/Council house allocations</t>
  </si>
  <si>
    <t>Learning disability/placements</t>
  </si>
  <si>
    <t>Landlord Forums</t>
  </si>
  <si>
    <t>Adult mental health social care assessment models</t>
  </si>
  <si>
    <t>Providers of care and support for adults with learning disabilities, physical disabilities, and mental health</t>
  </si>
  <si>
    <t>Autistic children and school placement type</t>
  </si>
  <si>
    <t>Biodiversity Net Gain software</t>
  </si>
  <si>
    <t>Magazine costs</t>
  </si>
  <si>
    <t>AI/Machine learning use</t>
  </si>
  <si>
    <t>Special areas of conservation</t>
  </si>
  <si>
    <t>Dog Warden Service</t>
  </si>
  <si>
    <t>Lift contract</t>
  </si>
  <si>
    <t>Member enquiries</t>
  </si>
  <si>
    <t>Family Hubs</t>
  </si>
  <si>
    <t>Rent algorithms</t>
  </si>
  <si>
    <t>Tree planting</t>
  </si>
  <si>
    <t>Translation, Interpretation and language services costs</t>
  </si>
  <si>
    <t>Better Care Fund</t>
  </si>
  <si>
    <t>Empty Homes council tax premium</t>
  </si>
  <si>
    <t>Correspondence regarding environmental impact of demolition of Dorman Long Tower and South Bank Coke Ovens</t>
  </si>
  <si>
    <t>Equal pay claims</t>
  </si>
  <si>
    <t>Credits on Business rates</t>
  </si>
  <si>
    <t>Homelessness and rough sleeper deaths</t>
  </si>
  <si>
    <t>Waste Management and Weighbridge Software</t>
  </si>
  <si>
    <t>Teaching assistant vacancies</t>
  </si>
  <si>
    <t>Change of Use applications</t>
  </si>
  <si>
    <t>Climate Emergency and Planning</t>
  </si>
  <si>
    <t>Statutory Flexible Working Outcomes</t>
  </si>
  <si>
    <t>Structure charts</t>
  </si>
  <si>
    <t>EHCP costs</t>
  </si>
  <si>
    <t>LG finance</t>
  </si>
  <si>
    <t>FOI/23/1111</t>
  </si>
  <si>
    <t>Social Media Spending</t>
  </si>
  <si>
    <t>Court costs recharged to defendants</t>
  </si>
  <si>
    <t>Vaping</t>
  </si>
  <si>
    <t>Household Support Fund</t>
  </si>
  <si>
    <t>Finance/Accounting/ERP and HR/Payroll Systems</t>
  </si>
  <si>
    <t>Delivering better value in SEND</t>
  </si>
  <si>
    <t>Highway Gullies</t>
  </si>
  <si>
    <t>Black-Ash Path Marske to Saltburn</t>
  </si>
  <si>
    <t>Streetlights and other powered infrastructure locations &amp; energy usage including 3rd party equipment utilising them</t>
  </si>
  <si>
    <t>EDI staff</t>
  </si>
  <si>
    <t>Group award</t>
  </si>
  <si>
    <t>Housing benefit - exempt accommodation</t>
  </si>
  <si>
    <t>Illicit Trade - cigarettes/tobacco</t>
  </si>
  <si>
    <t>Planning permission stats</t>
  </si>
  <si>
    <t>Housing waiting lists</t>
  </si>
  <si>
    <t>Parklets</t>
  </si>
  <si>
    <t>Donkeys/ mules in licensed commercial operations</t>
  </si>
  <si>
    <t>Organisation structure charts</t>
  </si>
  <si>
    <t xml:space="preserve">See FOI 1122 </t>
  </si>
  <si>
    <t>Charge Point Accessibility</t>
  </si>
  <si>
    <t>Sport and leisure services and facilities</t>
  </si>
  <si>
    <t>Child Protection complaints</t>
  </si>
  <si>
    <t>S22: Intended for future publication</t>
  </si>
  <si>
    <t>Fostering information</t>
  </si>
  <si>
    <t>Redcar high street parking charges</t>
  </si>
  <si>
    <t>Library Management System</t>
  </si>
  <si>
    <t>Affordable Housing Contributions</t>
  </si>
  <si>
    <t>Complaints about Cllrs</t>
  </si>
  <si>
    <t>Refuse - weight</t>
  </si>
  <si>
    <t>Refuse - costs</t>
  </si>
  <si>
    <t>PRU Deficits</t>
  </si>
  <si>
    <t>Road ownership</t>
  </si>
  <si>
    <t>Council Tax Summons, Rights of Audience in the Magistrates Court, and Delegated Authority</t>
  </si>
  <si>
    <t>Refuse - costs to tip one tonne</t>
  </si>
  <si>
    <t>Playgrounds - costs and injury claims</t>
  </si>
  <si>
    <t>Home education, EHCP and fines</t>
  </si>
  <si>
    <t>Guidance for new councillors</t>
  </si>
  <si>
    <t>Complete Non-Residential / Business Property Rates Data (Q4 2023)</t>
  </si>
  <si>
    <t>Train feasibility study</t>
  </si>
  <si>
    <t>Personal Budgets in Education</t>
  </si>
  <si>
    <t>Adult care charge debts</t>
  </si>
  <si>
    <t>Staff Maternity policies/statistics</t>
  </si>
  <si>
    <t>Rationale to treating FOI request as a DSAR</t>
  </si>
  <si>
    <t>Weight limits in car parks</t>
  </si>
  <si>
    <t>Anti Social Behaviour PSPO</t>
  </si>
  <si>
    <t>Social Care Workers</t>
  </si>
  <si>
    <t xml:space="preserve">Veterans and homelessness </t>
  </si>
  <si>
    <t>Complaints about schools</t>
  </si>
  <si>
    <t>School staff - sexual relationship or unwanted advances on pupils/students</t>
  </si>
  <si>
    <t>Agency Staff Agreement</t>
  </si>
  <si>
    <t>Business rates credits</t>
  </si>
  <si>
    <t>ULEZ internal communications</t>
  </si>
  <si>
    <t>External Consultant spending</t>
  </si>
  <si>
    <t>MHA assessments</t>
  </si>
  <si>
    <t>Private car hire and chauffer services costs</t>
  </si>
  <si>
    <t>First class flights</t>
  </si>
  <si>
    <t>Council office spending</t>
  </si>
  <si>
    <t>Staff Strike data</t>
  </si>
  <si>
    <t>Bins</t>
  </si>
  <si>
    <t>Council properties</t>
  </si>
  <si>
    <t>FOI/23/1178</t>
  </si>
  <si>
    <t>Boycott or divestment policies</t>
  </si>
  <si>
    <t>FOI/23/1179</t>
  </si>
  <si>
    <t>Spending on first class trains</t>
  </si>
  <si>
    <t>FOI/23/1180</t>
  </si>
  <si>
    <t>Flags owned by Council</t>
  </si>
  <si>
    <t>FOI/23/1181</t>
  </si>
  <si>
    <t>Fee to use recycling centre</t>
  </si>
  <si>
    <t>FOI/23/1182</t>
  </si>
  <si>
    <t>Unconcious bias training</t>
  </si>
  <si>
    <t>FOI/23/1183</t>
  </si>
  <si>
    <t>Four day working week policy</t>
  </si>
  <si>
    <t>FOI/23/1184</t>
  </si>
  <si>
    <t>Council owned properties</t>
  </si>
  <si>
    <t>FOI/23/1185</t>
  </si>
  <si>
    <t>Tasers</t>
  </si>
  <si>
    <t>FOI/23/1186</t>
  </si>
  <si>
    <t>FOI/23/1187</t>
  </si>
  <si>
    <t>FOI/23/1188</t>
  </si>
  <si>
    <t>FOI/23/1189</t>
  </si>
  <si>
    <t>FOI/23/1190</t>
  </si>
  <si>
    <t>CIOC placements email address</t>
  </si>
  <si>
    <t xml:space="preserve">Activities licensed under the Animal Welfare </t>
  </si>
  <si>
    <t>HR Management Solution</t>
  </si>
  <si>
    <t>Insights on road infrastructure management</t>
  </si>
  <si>
    <t>Withdrawn or Cancelled Permanent Exclusion</t>
  </si>
  <si>
    <t>Road damage compensation</t>
  </si>
  <si>
    <t>Public toilets</t>
  </si>
  <si>
    <t xml:space="preserve">Allotments  </t>
  </si>
  <si>
    <t>WSI AND Marske</t>
  </si>
  <si>
    <t>Gas Engineers/tradespeople employed</t>
  </si>
  <si>
    <t>Calming/Secure rooms</t>
  </si>
  <si>
    <t>Energy Management System</t>
  </si>
  <si>
    <t>School absence fines</t>
  </si>
  <si>
    <t>106 agreements</t>
  </si>
  <si>
    <t>Child in social care - deaths</t>
  </si>
  <si>
    <t>Pest control</t>
  </si>
  <si>
    <t>Children taken into care due to homelessness</t>
  </si>
  <si>
    <t>Contaminated land and Green Belt land</t>
  </si>
  <si>
    <t>Fire Safety</t>
  </si>
  <si>
    <t>School Crossing Patrol across the borough job advertisements and assessments</t>
  </si>
  <si>
    <t>ABA therapy packages</t>
  </si>
  <si>
    <t>Gas and electric contracts</t>
  </si>
  <si>
    <t>Blue badge fraud</t>
  </si>
  <si>
    <t>Extremist material</t>
  </si>
  <si>
    <t>Adaptations</t>
  </si>
  <si>
    <t>Business rates information</t>
  </si>
  <si>
    <t xml:space="preserve">ISTM software systems </t>
  </si>
  <si>
    <t>Revenue raising - business rates</t>
  </si>
  <si>
    <t>Agency social work teams</t>
  </si>
  <si>
    <t>Attacks on school staff</t>
  </si>
  <si>
    <t>Ormesby library refurbishment and running costs</t>
  </si>
  <si>
    <t>Enforcement of farmed animal legislation</t>
  </si>
  <si>
    <t>Contracts information</t>
  </si>
  <si>
    <t>Planning application fees</t>
  </si>
  <si>
    <t>Damp and mouldy homes</t>
  </si>
  <si>
    <t xml:space="preserve">Four day working week correspondence </t>
  </si>
  <si>
    <t>MIG - social care charges</t>
  </si>
  <si>
    <t>Potholes and compensation</t>
  </si>
  <si>
    <t>Working from home/Abroad</t>
  </si>
  <si>
    <t>Highway Structures</t>
  </si>
  <si>
    <t>Smith's Dock Roundabout</t>
  </si>
  <si>
    <t>Insurance claims management</t>
  </si>
  <si>
    <t>Wheelchair accessible taxi's and private hire</t>
  </si>
  <si>
    <t>Early help intervention and communication difficulties</t>
  </si>
  <si>
    <t>Bridge repair costs</t>
  </si>
  <si>
    <t>Recycling penalties</t>
  </si>
  <si>
    <t>Teaching assaults</t>
  </si>
  <si>
    <t>Car park bay sizes</t>
  </si>
  <si>
    <t>Councillors - discretionary spending</t>
  </si>
  <si>
    <t>Antisemitism / Islamophobia</t>
  </si>
  <si>
    <t>Monitoring Officer and Children's Services Director information</t>
  </si>
  <si>
    <t>Christian worship in schools</t>
  </si>
  <si>
    <t>Hillsview Academy/school transport</t>
  </si>
  <si>
    <t>Unstaffed Semi Independent Accommodation</t>
  </si>
  <si>
    <t>Homeless presentations</t>
  </si>
  <si>
    <t>Pot holes</t>
  </si>
  <si>
    <t>Children's Social Care Complaints and Compensation</t>
  </si>
  <si>
    <t>HMO/Selective/Additional Licensing</t>
  </si>
  <si>
    <t>Online sexual health services</t>
  </si>
  <si>
    <t>Guisborough Levelling Up Funding</t>
  </si>
  <si>
    <t>Lease of land to Outwood</t>
  </si>
  <si>
    <t>Early Years Grant and SEN Grant</t>
  </si>
  <si>
    <t>Number of FOI requests</t>
  </si>
  <si>
    <t>FOI/SAR/Complaint Figures</t>
  </si>
  <si>
    <t>Electric vehicle charging</t>
  </si>
  <si>
    <t>FOI/23/1271</t>
  </si>
  <si>
    <t xml:space="preserve">Childrens homes </t>
  </si>
  <si>
    <t>FOI/23/1272</t>
  </si>
  <si>
    <t>Education and SEN</t>
  </si>
  <si>
    <t>FOI/23/1273</t>
  </si>
  <si>
    <t>Childrens Social Care Section 20 Form</t>
  </si>
  <si>
    <t>FOI/23/1274</t>
  </si>
  <si>
    <t>Temporary housing children</t>
  </si>
  <si>
    <t>FOI/23/1275</t>
  </si>
  <si>
    <t>Care Plans for SEND</t>
  </si>
  <si>
    <t>FOI23/1276</t>
  </si>
  <si>
    <t>Responsibility of residential places</t>
  </si>
  <si>
    <t>FOI23/1277</t>
  </si>
  <si>
    <t>Food safety prosecutions</t>
  </si>
  <si>
    <t>FOI23/1278</t>
  </si>
  <si>
    <t>Buildings with flammable cladding</t>
  </si>
  <si>
    <t>FOI23/1279</t>
  </si>
  <si>
    <t>Bridge inspections</t>
  </si>
  <si>
    <t>FOI23/1280</t>
  </si>
  <si>
    <t>Info on Libraries</t>
  </si>
  <si>
    <t>FOI/23/1281</t>
  </si>
  <si>
    <t>Grants made to the voluntary sector</t>
  </si>
  <si>
    <t>FOI/23/1282</t>
  </si>
  <si>
    <t xml:space="preserve">Council related debts </t>
  </si>
  <si>
    <t>FOI/23/1283</t>
  </si>
  <si>
    <t>FOI/23/1284</t>
  </si>
  <si>
    <t>FOI/23/1285</t>
  </si>
  <si>
    <t>All roads and classifications</t>
  </si>
  <si>
    <t>Temporary accommodation households</t>
  </si>
  <si>
    <t>Blue badges</t>
  </si>
  <si>
    <t>ASB</t>
  </si>
  <si>
    <t>Modern Slavery Leads, Training, Finance</t>
  </si>
  <si>
    <t>Illegal vapes</t>
  </si>
  <si>
    <t>Households in temporary accommodation</t>
  </si>
  <si>
    <t>Council staff on Long Term Sick</t>
  </si>
  <si>
    <t xml:space="preserve">Social homes owned by or receiving financial support </t>
  </si>
  <si>
    <t>Management of Permits to Work</t>
  </si>
  <si>
    <t>FOI/23/1296</t>
  </si>
  <si>
    <t>Non Emergency Patient Transport</t>
  </si>
  <si>
    <t>S40(2) Personal Information</t>
  </si>
  <si>
    <t>Houshold Support Fund</t>
  </si>
  <si>
    <t>Green waste collection costs</t>
  </si>
  <si>
    <t xml:space="preserve">Social care funding </t>
  </si>
  <si>
    <t>FOI/23/1302</t>
  </si>
  <si>
    <t xml:space="preserve">Sport and Youth Services finanical </t>
  </si>
  <si>
    <t>FOI/23/1303</t>
  </si>
  <si>
    <t>Residential Placements spend</t>
  </si>
  <si>
    <t>FOI/23/1304</t>
  </si>
  <si>
    <t>Headteachers taking up counselling</t>
  </si>
  <si>
    <t>FOI/23/1305</t>
  </si>
  <si>
    <t>FOI/23/1306</t>
  </si>
  <si>
    <t>Number of Family hubs 2010/11</t>
  </si>
  <si>
    <t>FOI/23/1307</t>
  </si>
  <si>
    <t>FOI/23/1308</t>
  </si>
  <si>
    <t xml:space="preserve">Information around schools. </t>
  </si>
  <si>
    <t>FOI/23/1309</t>
  </si>
  <si>
    <t>Programmes offered by council, parenting and baby</t>
  </si>
  <si>
    <t>FOI/23/1310</t>
  </si>
  <si>
    <t>S12: Exceeded the cost limit</t>
  </si>
  <si>
    <t>FOI/23/1311</t>
  </si>
  <si>
    <t>Landowner and developer s106 agreements</t>
  </si>
  <si>
    <t>FOI/23/1312</t>
  </si>
  <si>
    <t>Council homes</t>
  </si>
  <si>
    <t>FOI/23/1313</t>
  </si>
  <si>
    <t>FOI/23/1314</t>
  </si>
  <si>
    <t>Temporary Accomodation for over 18s</t>
  </si>
  <si>
    <t>FOI/23/1315</t>
  </si>
  <si>
    <t xml:space="preserve">S40(2) Personal Information </t>
  </si>
  <si>
    <t>FOI/23/1316</t>
  </si>
  <si>
    <t>FOI/23/1317</t>
  </si>
  <si>
    <t>CROWs Act on land in Saltburn</t>
  </si>
  <si>
    <t>FOI/23/1318</t>
  </si>
  <si>
    <t>Educational Psychologists employed</t>
  </si>
  <si>
    <t>FOI/23/1319</t>
  </si>
  <si>
    <t>FOI/23/1320</t>
  </si>
  <si>
    <t>FOI/23/1321</t>
  </si>
  <si>
    <t>FOI/23/1322</t>
  </si>
  <si>
    <t>Care provision for adults (ages 18+) with dementia or mental health needs:</t>
  </si>
  <si>
    <t>Highway Bond Provisions S38 S278</t>
  </si>
  <si>
    <t>S12 Cost</t>
  </si>
  <si>
    <t>S21 Information already available</t>
  </si>
  <si>
    <t>Licence to GTFC King George V Field</t>
  </si>
  <si>
    <t>FOI/23/1326</t>
  </si>
  <si>
    <t>Translation and language services</t>
  </si>
  <si>
    <t>FOI/23/1327</t>
  </si>
  <si>
    <t>FOI/23/1328</t>
  </si>
  <si>
    <t>FOI/23/1329</t>
  </si>
  <si>
    <t xml:space="preserve">Duplicate request.  </t>
  </si>
  <si>
    <t>FOI/23/1330</t>
  </si>
  <si>
    <t>Temporary accommodation for homeless</t>
  </si>
  <si>
    <t>FOI/23/1331</t>
  </si>
  <si>
    <t>FOI/23/1332</t>
  </si>
  <si>
    <t>CPNs and FPNs</t>
  </si>
  <si>
    <t>FOI/23/1333</t>
  </si>
  <si>
    <t>Marketing budget</t>
  </si>
  <si>
    <t>FOI/23/1334</t>
  </si>
  <si>
    <t>Heat pump planning applications</t>
  </si>
  <si>
    <t>FOI/23/1335</t>
  </si>
  <si>
    <t>FOI/23/1336</t>
  </si>
  <si>
    <t>FOI/23/1337</t>
  </si>
  <si>
    <t xml:space="preserve">S43: Commercial Interest </t>
  </si>
  <si>
    <t>FOI/23/1338</t>
  </si>
  <si>
    <t>FOI/23/1339</t>
  </si>
  <si>
    <t>Trees planted and cut down since 1 Jan 2022</t>
  </si>
  <si>
    <t>FOI/23/1340</t>
  </si>
  <si>
    <t>S40(2): Personal Information</t>
  </si>
  <si>
    <t>FOI/23/1341</t>
  </si>
  <si>
    <t>FOI/23/1343</t>
  </si>
  <si>
    <t>FOI/23/1344</t>
  </si>
  <si>
    <t>Elective Home Education</t>
  </si>
  <si>
    <t>Feb</t>
  </si>
  <si>
    <t xml:space="preserve">Debt repayments </t>
  </si>
  <si>
    <t>Libraries</t>
  </si>
  <si>
    <t xml:space="preserve">Job evaluation </t>
  </si>
  <si>
    <t>Definitive Map Modification Orders</t>
  </si>
  <si>
    <t>Garden Waste</t>
  </si>
  <si>
    <t>Compulsory Purchase Order</t>
  </si>
  <si>
    <t>FOI/23/1351</t>
  </si>
  <si>
    <t>FOI/23/1352</t>
  </si>
  <si>
    <t>FOI/23/1353</t>
  </si>
  <si>
    <t>Council use of probate researchers</t>
  </si>
  <si>
    <t>FOI/23/1354</t>
  </si>
  <si>
    <t xml:space="preserve">Looked after children - number of placements and costs </t>
  </si>
  <si>
    <t>FOI/23/1355</t>
  </si>
  <si>
    <t>Primary and Secondary School Exclusions</t>
  </si>
  <si>
    <t>FOI/23/1356</t>
  </si>
  <si>
    <t xml:space="preserve">Number of pupils moved under Fair Access Protocol arrangements. </t>
  </si>
  <si>
    <t>FOI/23/1357</t>
  </si>
  <si>
    <t xml:space="preserve">Home or School Transport. </t>
  </si>
  <si>
    <t>FOI/23/1358</t>
  </si>
  <si>
    <t>FOI/23/1359</t>
  </si>
  <si>
    <t>FOI/23/1360</t>
  </si>
  <si>
    <t>FOI/23/1361</t>
  </si>
  <si>
    <t>FOI/23/1362</t>
  </si>
  <si>
    <t>FOI/23/1363</t>
  </si>
  <si>
    <t>FOI/23/1364</t>
  </si>
  <si>
    <t>TRO in relation to motorhome parking</t>
  </si>
  <si>
    <t>FOI/23/1365</t>
  </si>
  <si>
    <t>FOI/23/1366</t>
  </si>
  <si>
    <t>Electric vehicle bays</t>
  </si>
  <si>
    <t>S14(2) Repeated Request</t>
  </si>
  <si>
    <t>FOI/23/1367</t>
  </si>
  <si>
    <t>Statistics for school fines</t>
  </si>
  <si>
    <t>FOI/23/1368</t>
  </si>
  <si>
    <t xml:space="preserve">Care Establishments </t>
  </si>
  <si>
    <t>S12: Exceed Cost Limit</t>
  </si>
  <si>
    <t>FOI/23/1369</t>
  </si>
  <si>
    <t>FOI/23/1370</t>
  </si>
  <si>
    <t>FOI/23/1371</t>
  </si>
  <si>
    <t>FOI/23/1372</t>
  </si>
  <si>
    <t>Newton under roseberry car park</t>
  </si>
  <si>
    <t>FOI/23/1373</t>
  </si>
  <si>
    <t>FOI/23/1374</t>
  </si>
  <si>
    <t>Business rates</t>
  </si>
  <si>
    <t>FOI/23/1375</t>
  </si>
  <si>
    <t>Data Analytics Innovation Information</t>
  </si>
  <si>
    <t>Saltburn TRO for Marine Parade</t>
  </si>
  <si>
    <t>Development plans South Bank</t>
  </si>
  <si>
    <t>Communications &amp; Public Relations Spend</t>
  </si>
  <si>
    <t>Green waste</t>
  </si>
  <si>
    <t>Translation and Interpretation Costs</t>
  </si>
  <si>
    <t>Mercedes-Benz Fleet</t>
  </si>
  <si>
    <t>Recycling - paper and cardboard</t>
  </si>
  <si>
    <t>S21: Exceed Cost Limit</t>
  </si>
  <si>
    <t>Community Clinical Commissions Lead</t>
  </si>
  <si>
    <t>Electric Vehicle charge points</t>
  </si>
  <si>
    <t>Revenue and spend on Guisborough</t>
  </si>
  <si>
    <t>8(1)(b) full name not provided</t>
  </si>
  <si>
    <t xml:space="preserve">Bandstands </t>
  </si>
  <si>
    <t>Government alert re safeguarding issue for homes for ukraine</t>
  </si>
  <si>
    <t>Cremetoria</t>
  </si>
  <si>
    <t>Bus gates</t>
  </si>
  <si>
    <t>Levelling Up Funding</t>
  </si>
  <si>
    <t xml:space="preserve">Land and building owned </t>
  </si>
  <si>
    <t>Emotional state of a tree</t>
  </si>
  <si>
    <t>Civil marriage/partnership licences in the last 3 years</t>
  </si>
  <si>
    <t>Books removed from library due to nature</t>
  </si>
  <si>
    <t>Social housing</t>
  </si>
  <si>
    <t>Senior officer names and contact details</t>
  </si>
  <si>
    <t>S40(2) Personal data of another person</t>
  </si>
  <si>
    <t>Shisha café and inspections</t>
  </si>
  <si>
    <t>Contact details for Asylum settlement team</t>
  </si>
  <si>
    <t>Car parking fines</t>
  </si>
  <si>
    <t>Pride events</t>
  </si>
  <si>
    <t>PFN for dog fouling</t>
  </si>
  <si>
    <t>Childrens Safeguarding</t>
  </si>
  <si>
    <t>Some info not held in format required</t>
  </si>
  <si>
    <t>FOI/23/1415</t>
  </si>
  <si>
    <t xml:space="preserve">Transport </t>
  </si>
  <si>
    <t>FOI/23/1416</t>
  </si>
  <si>
    <t xml:space="preserve">Fabricated illness </t>
  </si>
  <si>
    <t>FOI/23/1417</t>
  </si>
  <si>
    <t xml:space="preserve">Home Allowance </t>
  </si>
  <si>
    <t>FOI/23/1418</t>
  </si>
  <si>
    <t>Temporary exclusion primary and secondary school</t>
  </si>
  <si>
    <t>FOI/23/1419</t>
  </si>
  <si>
    <t>School fines</t>
  </si>
  <si>
    <t>FOI/23/1420</t>
  </si>
  <si>
    <t>Placement Teams contact details in Adults and Children Services</t>
  </si>
  <si>
    <t>Low Traffic Neighbourhoods</t>
  </si>
  <si>
    <t xml:space="preserve">received undeliverable email </t>
  </si>
  <si>
    <t>Traffic Warden attacks</t>
  </si>
  <si>
    <t>Traffic survey Saltburn master plan 2017/18</t>
  </si>
  <si>
    <t>Procurement information</t>
  </si>
  <si>
    <t>Federation of Small Businesses</t>
  </si>
  <si>
    <t>Community venues</t>
  </si>
  <si>
    <t>Licenced Breeders</t>
  </si>
  <si>
    <t>Website content management system</t>
  </si>
  <si>
    <t>CCTV camera replacement</t>
  </si>
  <si>
    <t>Unoccupied non residential properties</t>
  </si>
  <si>
    <t>Money spent on road maintenance</t>
  </si>
  <si>
    <t>Adults Cycling</t>
  </si>
  <si>
    <t xml:space="preserve">Policy setting out the circumstance where a Direct Payment paid by the council to a family to meet the needs of a disabled child </t>
  </si>
  <si>
    <t>A copy of Redcar Council’s rules for the payment of mileage for children with disability</t>
  </si>
  <si>
    <t xml:space="preserve">Privately Rented Housing Support for Care Leavers </t>
  </si>
  <si>
    <t>Healthcare related section 106</t>
  </si>
  <si>
    <t>Cyber attacks</t>
  </si>
  <si>
    <t>Nuisance smell complains</t>
  </si>
  <si>
    <t>Littering</t>
  </si>
  <si>
    <t>Inspection and maintence records for Woodbank Road Ormesby</t>
  </si>
  <si>
    <t>Start for Life services</t>
  </si>
  <si>
    <t xml:space="preserve">Number of children in foster care
</t>
  </si>
  <si>
    <t>Electric vehicle chargers</t>
  </si>
  <si>
    <t>Payroll software</t>
  </si>
  <si>
    <t>Councillors unpaid Council tax</t>
  </si>
  <si>
    <t>FOI/23/1452</t>
  </si>
  <si>
    <t>ICNIRP safety certificates</t>
  </si>
  <si>
    <t>FOI/23/1453</t>
  </si>
  <si>
    <t>Adult learning disability and autism day services</t>
  </si>
  <si>
    <t>FOI/23/1454</t>
  </si>
  <si>
    <t>Comments sent to legal on TRO saltburn marine parade</t>
  </si>
  <si>
    <t>FOI/23/1455</t>
  </si>
  <si>
    <t xml:space="preserve">Broken streelights </t>
  </si>
  <si>
    <t>FOI/23/1456</t>
  </si>
  <si>
    <t>FOI/23/1457</t>
  </si>
  <si>
    <t>Remediation work on new hotel</t>
  </si>
  <si>
    <t>FOI/23/1458</t>
  </si>
  <si>
    <t>FOI/23/1459</t>
  </si>
  <si>
    <t>FOI/23/1460</t>
  </si>
  <si>
    <t>LADO</t>
  </si>
  <si>
    <t>FOI/23/1461</t>
  </si>
  <si>
    <t>Normanby Hall planning refusal</t>
  </si>
  <si>
    <t>Gleneagles Centre</t>
  </si>
  <si>
    <t>Working from home</t>
  </si>
  <si>
    <t>Food procurement within 30 miles</t>
  </si>
  <si>
    <t>Swimming pools</t>
  </si>
  <si>
    <t>Pothole at Skelton Ellers</t>
  </si>
  <si>
    <t>Disrupted adpotions</t>
  </si>
  <si>
    <t>Cloud computing spending</t>
  </si>
  <si>
    <t>Waste tipping costs</t>
  </si>
  <si>
    <t>S43:Commercial interests</t>
  </si>
  <si>
    <t>Solar Farms planning permissions</t>
  </si>
  <si>
    <t xml:space="preserve">Looked after children - numbers and residential homes </t>
  </si>
  <si>
    <t>Temporary accommodation and homelessness</t>
  </si>
  <si>
    <t>S40: Personal Information</t>
  </si>
  <si>
    <t>Waste sent for incineration</t>
  </si>
  <si>
    <t>Social and Private housing</t>
  </si>
  <si>
    <t>Information not held</t>
  </si>
  <si>
    <t>Green Waste</t>
  </si>
  <si>
    <t>Request
Received
Date</t>
  </si>
  <si>
    <t>Day 40</t>
  </si>
  <si>
    <t>Request
Received
Period</t>
  </si>
  <si>
    <t>Directorate - Data Validation</t>
  </si>
  <si>
    <t>Exception(s)
Applicable</t>
  </si>
  <si>
    <t>Exception Reference - 
Data Validation</t>
  </si>
  <si>
    <t>EIR/23/0001</t>
  </si>
  <si>
    <t>Regulation 6(1)(b) Already publicly available</t>
  </si>
  <si>
    <t>EIR/23/0002</t>
  </si>
  <si>
    <t>Planning applications filed between 01/01/23 till request for new intensive poultry farms.</t>
  </si>
  <si>
    <t xml:space="preserve">Regulation 12(3) Personal data </t>
  </si>
  <si>
    <t>EIR/23/0003</t>
  </si>
  <si>
    <t>Redcar hydrogen heat trial information provided to customers</t>
  </si>
  <si>
    <t>Regulation 12(4)(c) Too general a manner</t>
  </si>
  <si>
    <t>EIR/23/0004</t>
  </si>
  <si>
    <t>Regulation 12(5)(b) Adversely affect the course of justice</t>
  </si>
  <si>
    <t>Regulation 12(4)(d) Materials in the course of completeion, unfinished documents and incomplete data</t>
  </si>
  <si>
    <t>EIR/23/0005</t>
  </si>
  <si>
    <t>Hydrogen trails - correspondence with NGN</t>
  </si>
  <si>
    <t>Regulation 7(1) Extension of time</t>
  </si>
  <si>
    <t>Regulation 12(4)(e) Disclosure of internal communications</t>
  </si>
  <si>
    <t>EIR/23/0006</t>
  </si>
  <si>
    <t>12/12 Reg 7(1) applied additional 20 working days</t>
  </si>
  <si>
    <t>EIR/23/0007</t>
  </si>
  <si>
    <t>Moving of material (spoil) from the SeAH site to the park and ride</t>
  </si>
  <si>
    <t>Regulation 12(5)(d) Adversely affect the confidentiality of proceedings of any public authority</t>
  </si>
  <si>
    <t>EIR/23/0008</t>
  </si>
  <si>
    <t xml:space="preserve">Regulation 12(5) (e) Confidentiality of commercial or industrial information  </t>
  </si>
  <si>
    <t>Regulation 12(5)(f) Adversely affect the interests of the person who provided the information</t>
  </si>
  <si>
    <t>Review Request Date</t>
  </si>
  <si>
    <t>Review Completion Date - Day 20</t>
  </si>
  <si>
    <t>Outcome (on original decision)</t>
  </si>
  <si>
    <t>Review Completion Date Response provided</t>
  </si>
  <si>
    <t>15/03/2023</t>
  </si>
  <si>
    <t>14/04/2023</t>
  </si>
  <si>
    <t>Upheld</t>
  </si>
  <si>
    <t>03/04/2023</t>
  </si>
  <si>
    <t>13/04/2023</t>
  </si>
  <si>
    <t>15/05/2023</t>
  </si>
  <si>
    <t>08/05/2023</t>
  </si>
  <si>
    <t>06/06/2023</t>
  </si>
  <si>
    <t>05/06/2023</t>
  </si>
  <si>
    <t>13/06/2023</t>
  </si>
  <si>
    <t>10/07/2023</t>
  </si>
  <si>
    <t>Partially upheld</t>
  </si>
  <si>
    <t>20/06/2023</t>
  </si>
  <si>
    <t>18/07/2023</t>
  </si>
  <si>
    <t>Not upheld</t>
  </si>
  <si>
    <t>07/07/2023</t>
  </si>
  <si>
    <t>30/06/2023</t>
  </si>
  <si>
    <t>28/07/2023</t>
  </si>
  <si>
    <t>25/07/2023</t>
  </si>
  <si>
    <t>13/07/2023</t>
  </si>
  <si>
    <t>10/08/2023</t>
  </si>
  <si>
    <t>01/08/2023</t>
  </si>
  <si>
    <t>02/08/2023</t>
  </si>
  <si>
    <t>31/08/2023</t>
  </si>
  <si>
    <t>17/08/2023</t>
  </si>
  <si>
    <t>08/08/2023</t>
  </si>
  <si>
    <t>06/09/2023</t>
  </si>
  <si>
    <t>08/09/2023</t>
  </si>
  <si>
    <t>06/10/2023</t>
  </si>
  <si>
    <t>FOI/23/0771</t>
  </si>
  <si>
    <t>04/10/2023</t>
  </si>
  <si>
    <t>01/11/2023</t>
  </si>
  <si>
    <t>24/10/2023</t>
  </si>
  <si>
    <t>FOI/23/0904</t>
  </si>
  <si>
    <t>09/11/2023</t>
  </si>
  <si>
    <t>07/12/2023</t>
  </si>
  <si>
    <t>05/12/2023</t>
  </si>
  <si>
    <t>FOI/23/0902</t>
  </si>
  <si>
    <t>16/11/2023</t>
  </si>
  <si>
    <t>14/12/2023</t>
  </si>
  <si>
    <t>FOI/23/0960</t>
  </si>
  <si>
    <t>28/11/2023</t>
  </si>
  <si>
    <t>03/01/2024</t>
  </si>
  <si>
    <t>FOI/23/1159</t>
  </si>
  <si>
    <t>FOI/23/1149</t>
  </si>
  <si>
    <t>FOI/23/1110</t>
  </si>
  <si>
    <t>FOI/23/1212</t>
  </si>
  <si>
    <t>By law relating to dog fouling</t>
  </si>
  <si>
    <t>Chemical disposal point at Cat Nab Car Park</t>
  </si>
  <si>
    <t>Restoration Project for Kirkleatham Walled Garden.</t>
  </si>
  <si>
    <t>Has your organisation hired an interim chief-executive officer(s) in the past five years?</t>
  </si>
  <si>
    <t>Which properties were bought to facilitate the project build area known as 'Temperance Sq.</t>
  </si>
  <si>
    <t>The number of potholes reported in2022, and the number of potholes repaired in 2022</t>
  </si>
  <si>
    <t>Please could you provide the grid reference location, type of source, an estimate of the average daily volume of water supplied in cubic metres and the type of premises supplied for any Regulation 9 or Regulation 10</t>
  </si>
  <si>
    <t>Legal advice/information RCBC received in relation to King George V playing fields</t>
  </si>
  <si>
    <t>Information of private water supplies and abstractions for water environment assessment</t>
  </si>
  <si>
    <t xml:space="preserve">How much funding was allocated to your local authority in the 2021-22 ‘ongoing commitments’ category of the CSSB (Central Schools Services Block)?
</t>
  </si>
  <si>
    <t xml:space="preserve">Regarding S106 agreements granted from 1st January 2005 and 31st December 2010
</t>
  </si>
  <si>
    <t>Adults over 50 years old who have a diagnosis of ASD and learning difficulties and who present with challenging behaviour?</t>
  </si>
  <si>
    <t xml:space="preserve"> Section 251 Budget declaration to the Department for Education.</t>
  </si>
  <si>
    <t xml:space="preserve">Proposals to introduce parking restrictions and car park charges 
</t>
  </si>
  <si>
    <t xml:space="preserve">Funding allocated to your local authority in the 2021-22 ‘ongoing commitments’ category of the CSSB (Central Schools Services Block) 
 </t>
  </si>
  <si>
    <t xml:space="preserve">Public art (such as statues), plaques, commemorations, graves, memorials that the council has produced in relation to slavery, colonialism, empire/British Empire, racism, white supremacy, Black Lives Matter, decolonising, racial justice.  </t>
  </si>
  <si>
    <t xml:space="preserve">Job recruitment advertisements for school crossing patrols in Redcar </t>
  </si>
  <si>
    <t>Which of the car parks required parking meters to be installed for the proposed changes in the 2023/2024 budget?</t>
  </si>
  <si>
    <t>Fixed penalty notices for anti-social behaviour, littering and fly tipping</t>
  </si>
  <si>
    <t xml:space="preserve">How many pupils of secondary school age were recorded as persistently absent from school? </t>
  </si>
  <si>
    <t xml:space="preserve">Number of businesses that have/were required to submit invoices for a period of 12 months </t>
  </si>
  <si>
    <t>Name of your current legal case management software</t>
  </si>
  <si>
    <t xml:space="preserve">Total amount of plastic waste shipped to Asia from your organisation </t>
  </si>
  <si>
    <t>Review of the lollipop/school crossing patrol person.</t>
  </si>
  <si>
    <t>The total spend of the Household Support Fund as of 31st December 2022</t>
  </si>
  <si>
    <t>Does the council have a 100% renewable green electricity tariff</t>
  </si>
  <si>
    <t xml:space="preserve"> How many complaints have you received from citizens
 </t>
  </si>
  <si>
    <t xml:space="preserve">List of all current Hackney Carriages and Private Hire Vehicles licenced by the Council. </t>
  </si>
  <si>
    <t>Applications, requests, report it, book it, contact us, received via digital means</t>
  </si>
  <si>
    <t>Did Redcar and Cleveland council purchase land?</t>
  </si>
  <si>
    <t xml:space="preserve">Your current suppliers used to collect debts </t>
  </si>
  <si>
    <t>Parking charges for the new pay and display machine at the carpark</t>
  </si>
  <si>
    <t xml:space="preserve">All information held relating to planning applications </t>
  </si>
  <si>
    <t xml:space="preserve">Enforcement of the High Fat, Salt &amp; Sugar (HFSS) regulations which passed into law in April 2022. 
</t>
  </si>
  <si>
    <t xml:space="preserve">Sickness of employees </t>
  </si>
  <si>
    <t xml:space="preserve"> Ukraine Sponsorship Scheme (Homes for Ukraine scheme) </t>
  </si>
  <si>
    <t>Number of licensed equine establishments</t>
  </si>
  <si>
    <t xml:space="preserve">Women currently on your waiting list for council housing who are living in a refuge/ supported living facility </t>
  </si>
  <si>
    <t xml:space="preserve">Butler Sloss Enquiry Report </t>
  </si>
  <si>
    <t xml:space="preserve">Contract register </t>
  </si>
  <si>
    <t xml:space="preserve">How many times has Environmental Health Team visited a property </t>
  </si>
  <si>
    <t>Young adults funding for living expenses</t>
  </si>
  <si>
    <t>Public Realm project spend spreadsheet</t>
  </si>
  <si>
    <t>Future High Streets Fund Loftus and Redcar Town Deal</t>
  </si>
  <si>
    <t xml:space="preserve">Dropped kerbs between January 2018 and January 2023.
</t>
  </si>
  <si>
    <t>Training is offered to your staff</t>
  </si>
  <si>
    <t xml:space="preserve">Number of physical checks on imported live animals, animal products </t>
  </si>
  <si>
    <t xml:space="preserve">Cautionary Register </t>
  </si>
  <si>
    <t>Local intranet Implementation and upgrade between 2017-2022</t>
  </si>
  <si>
    <t xml:space="preserve">Art works on roundabouts </t>
  </si>
  <si>
    <t xml:space="preserve">Number of potholes reported in the last 3 years. </t>
  </si>
  <si>
    <t xml:space="preserve">The number of potholes reported in each of the last five financial years </t>
  </si>
  <si>
    <t>How many complaints has the council received from council-run residential adult care homes relating to mould and/or damp?</t>
  </si>
  <si>
    <t xml:space="preserve">Any properties or areas of land within Redcar &amp; Cleveland are affected by a live Compulsory Purchase Order? </t>
  </si>
  <si>
    <t>Serial complainers, violent/aggressive/abusive persons, troublemakers, campaigners/activists</t>
  </si>
  <si>
    <t>Please provide a breakdown of all council spending on equality, diversity, and unconscious bias training for council staff.</t>
  </si>
  <si>
    <t xml:space="preserve">Local authority employees who are trade union representatives.
</t>
  </si>
  <si>
    <t>Homes for Ukraine scheme</t>
  </si>
  <si>
    <t>Money spent on net zero/carbon emission reduction advertising campaigns</t>
  </si>
  <si>
    <t>Formal enforcement of noise nuisance complaints</t>
  </si>
  <si>
    <t>Spend on changing street names in the financial year 2021/22</t>
  </si>
  <si>
    <t xml:space="preserve">External contractors for public relations
</t>
  </si>
  <si>
    <t xml:space="preserve">Number of school employees claimed for exposure to asbestos within a school </t>
  </si>
  <si>
    <t>The number of council-funded adult domiciliary care packages/clients returned to the council by a provider in January 2023</t>
  </si>
  <si>
    <t xml:space="preserve">Work carried out on public roads </t>
  </si>
  <si>
    <t>Prevent referrals made by or to your organisation</t>
  </si>
  <si>
    <t xml:space="preserve">Hostel building
</t>
  </si>
  <si>
    <t xml:space="preserve">How much spending there has specifically been on women's sport and physical activity for each of the past five years?  </t>
  </si>
  <si>
    <t>Amount of pupils that have been expelled from secondary schools in your area</t>
  </si>
  <si>
    <t>Conditions of sale</t>
  </si>
  <si>
    <t>Flatts lane (normanby) traffic speeding?</t>
  </si>
  <si>
    <t xml:space="preserve">Your Current Model of Recruitment </t>
  </si>
  <si>
    <t xml:space="preserve">Which standards does your council currently adhere to </t>
  </si>
  <si>
    <t>Confirm the names of exempt accommodation providers</t>
  </si>
  <si>
    <t xml:space="preserve">Opening Notices (Street work Notices) you have received </t>
  </si>
  <si>
    <t>Resettlement of newcomers to the United Kingdom, including refugees and asylum seekers.</t>
  </si>
  <si>
    <t>Charge of administering a permit application.</t>
  </si>
  <si>
    <t>Statistics on the rate of families who have claimed free school meals</t>
  </si>
  <si>
    <t>Planning requirements for permission to operate a short term holiday let</t>
  </si>
  <si>
    <t xml:space="preserve">Data maturity </t>
  </si>
  <si>
    <t>Planning permission for Wind Turbines in the Lockwood parish</t>
  </si>
  <si>
    <t xml:space="preserve">Food hygiene report 
</t>
  </si>
  <si>
    <t>Staff who are employed at Redcar and Cleveland Borough Council</t>
  </si>
  <si>
    <t xml:space="preserve">Graphic design type role within your communications and marketing team </t>
  </si>
  <si>
    <t>National Lottery funding</t>
  </si>
  <si>
    <t>Adults with neurological care needs</t>
  </si>
  <si>
    <t xml:space="preserve">ICT and corporate procurement.
</t>
  </si>
  <si>
    <t>Postal addresses, names, email addresses and telephone addresses of every restaurant in your area</t>
  </si>
  <si>
    <t xml:space="preserve">The number of Unaccompanied Asylum Seeking Children (UASC) </t>
  </si>
  <si>
    <t>5G mast</t>
  </si>
  <si>
    <t>Councillors voting against a motion</t>
  </si>
  <si>
    <t xml:space="preserve">Section 106 </t>
  </si>
  <si>
    <t>Welcome payment for new social workers</t>
  </si>
  <si>
    <t xml:space="preserve">Child safeguarding practice reviews 
</t>
  </si>
  <si>
    <t>Copy of any literature please in relation to planning specifically s106 requirements.</t>
  </si>
  <si>
    <t>How much is owed overall in council tax arrears</t>
  </si>
  <si>
    <t>Any communications, emails, or correspondence regarding article in press.</t>
  </si>
  <si>
    <t>What is the total budget that is to be spent on awareness campaigns</t>
  </si>
  <si>
    <t>Data on homeowners that are behind on their mortgage repayments.</t>
  </si>
  <si>
    <t>Data Privacy Compliance Tools</t>
  </si>
  <si>
    <t xml:space="preserve">New signage that is due to be erected on the A1085 trunk road roundabout.
</t>
  </si>
  <si>
    <t>Swimming pools you own, fund or manage and if so any estimates you have of annual financial and carbon savings as a result.</t>
  </si>
  <si>
    <t>Percentage of children who were victims of child sexual exploitation offences who had a ‘Child in Need’ assessment undertaken</t>
  </si>
  <si>
    <t>Figures for the average weekly fee rates charged for adults receiving care in a long-term residential care homes</t>
  </si>
  <si>
    <t>APPG on British Muslims definition of Islamophobia</t>
  </si>
  <si>
    <t xml:space="preserve">Organisation attending MIPIM </t>
  </si>
  <si>
    <t xml:space="preserve">Number of children in your area in foster care who have additional needs, such as SEN, or who are described as having a disability </t>
  </si>
  <si>
    <t xml:space="preserve">Pressure Systems Safety Regulations 2000 (PSSR) </t>
  </si>
  <si>
    <t>Local Plan Policies map for the Council</t>
  </si>
  <si>
    <t xml:space="preserve">Taxis
</t>
  </si>
  <si>
    <t xml:space="preserve">Code of conduct  </t>
  </si>
  <si>
    <t xml:space="preserve">Services available to older residents </t>
  </si>
  <si>
    <t>Granular dataset</t>
  </si>
  <si>
    <t xml:space="preserve">Current service and interventions for young people and children </t>
  </si>
  <si>
    <t>Alternative method of recovery</t>
  </si>
  <si>
    <t>Infrastructure funding statements for the last 8 years</t>
  </si>
  <si>
    <t xml:space="preserve">Number of school employees and ex-pupils that have pursued a claim against you for exposure to asbestos </t>
  </si>
  <si>
    <t>Asylum seekers being accommodated in hotels</t>
  </si>
  <si>
    <t>Policy for parking of vehicles</t>
  </si>
  <si>
    <t>Suppliers for grounds maintenance (and similar) services</t>
  </si>
  <si>
    <t xml:space="preserve">Food Hygiene report
</t>
  </si>
  <si>
    <t xml:space="preserve">Number of services commissioned by the Local Authority </t>
  </si>
  <si>
    <t>Use of pesticides</t>
  </si>
  <si>
    <t>Number of premises being used in the council area to house asylum seekers/migrants/ those individuals waiting to be processed.</t>
  </si>
  <si>
    <t xml:space="preserve">Assessments on the potential impact that the requirement for voters to show ID 
</t>
  </si>
  <si>
    <t>Equality, Diversity and Inclusion within the Council</t>
  </si>
  <si>
    <t xml:space="preserve">S106 </t>
  </si>
  <si>
    <t>Credits remain outstanding</t>
  </si>
  <si>
    <t xml:space="preserve">Shellfish from intertidal areas in the UK. </t>
  </si>
  <si>
    <t>HR systems</t>
  </si>
  <si>
    <t>Agency temporary/interim recruitment</t>
  </si>
  <si>
    <t>The number of RIDDOR reports received which were confirmed as RIDDOR reportable once reviewed?</t>
  </si>
  <si>
    <t>Enabling staff to reduce their emissions through sustainable transport</t>
  </si>
  <si>
    <t>Average timeframe from referral of a disabled child to the Occupational Therapy service to the comprehensive assessment of their needs by an Occupational Therapist</t>
  </si>
  <si>
    <t xml:space="preserve">Documents completed by your authority, and any sub-councils within your authority, related to Prevent, Channel or safeguarding </t>
  </si>
  <si>
    <t>Food Waste Treatment</t>
  </si>
  <si>
    <t>Electronic copy of the minutes of the associated committee meeting for planning applications</t>
  </si>
  <si>
    <t xml:space="preserve">Funding and/or educational materials for road safety education in or for schools since 1/4/2019 from the motor industry.  </t>
  </si>
  <si>
    <t xml:space="preserve">How many households are living in overcrowded conditions in temporary accommodation </t>
  </si>
  <si>
    <t>All inspection records for trees</t>
  </si>
  <si>
    <t>Education Case Management system</t>
  </si>
  <si>
    <t xml:space="preserve">Council policy and procedure associated with the use of waste recycling services.
</t>
  </si>
  <si>
    <t xml:space="preserve">What cybersecurity education is available to primary school teachers in your local authority as part of their CPD 
</t>
  </si>
  <si>
    <t>Council housing accommodation</t>
  </si>
  <si>
    <t>Waste removal</t>
  </si>
  <si>
    <t xml:space="preserve">Business miles for grey fleet 2021-2023 </t>
  </si>
  <si>
    <t xml:space="preserve">All Information Sharing Agreements </t>
  </si>
  <si>
    <t>CYPTS budget for 2021/22, 2022/23 and 2023/24 Financial Year(s)</t>
  </si>
  <si>
    <t>GPS co-ordinates of all the Litter Bins in the Redcar and Cleveland area.</t>
  </si>
  <si>
    <t>Commercial properties currently owned by the council</t>
  </si>
  <si>
    <t xml:space="preserve">Average waiting time for victims of domestic abuse and violence who have requested support services commissioned by your council  </t>
  </si>
  <si>
    <t>ITT documents related to these sports facilities located in your area</t>
  </si>
  <si>
    <t>The job roles in the Council that are receiving any kind of supplement in their pay</t>
  </si>
  <si>
    <t xml:space="preserve">Parents being fined for taking their children out of school during term time, for each school year from September 1 2015 to present date </t>
  </si>
  <si>
    <t>Schools in this Local Education Authority that serve meat that may contain nitrates or nitrites.</t>
  </si>
  <si>
    <t xml:space="preserve">Young people (aged 16 -24) who were allocated social housing during quarter 4 of the years 2023, 2022, and 2019. </t>
  </si>
  <si>
    <t xml:space="preserve">The name of the Enterprise Resource Planning (ERP) system </t>
  </si>
  <si>
    <t>Trees chopped down by the council since the start of 2017</t>
  </si>
  <si>
    <t xml:space="preserve">Young people aged 16-24 who approached you because they were homeless or at risk of homelessness. </t>
  </si>
  <si>
    <t>Polling station employees</t>
  </si>
  <si>
    <t xml:space="preserve">How many road and street signs were stolen in the last three years? 
</t>
  </si>
  <si>
    <t xml:space="preserve">Environmental impact surveys 
</t>
  </si>
  <si>
    <t>The number of votes of each of the candidates received who won seats for Kirkleatham</t>
  </si>
  <si>
    <t xml:space="preserve">The lowest rate per hour paid to any individual Homecare Provider </t>
  </si>
  <si>
    <t>Photocopiers/MFDs (Multi-Functional Device)</t>
  </si>
  <si>
    <t xml:space="preserve">Public charging outlets or charge points for electric or plug-in hybrid vehicles </t>
  </si>
  <si>
    <t xml:space="preserve">Accident </t>
  </si>
  <si>
    <t xml:space="preserve">People were turned away for not having a form of valid ID 
</t>
  </si>
  <si>
    <t xml:space="preserve">Monthly number of full time equivalent (FTE) days lost due to of sickness absence </t>
  </si>
  <si>
    <t>The structure of the council's Health &amp; Safety Team</t>
  </si>
  <si>
    <t>Number of looked after children who were placed in an unregistered children's home (not registered at the time of placement)</t>
  </si>
  <si>
    <t>Testing vapes for compliance with UK laws</t>
  </si>
  <si>
    <t xml:space="preserve">Number of complaints you have received annually regarding filthy and verminous properties, from 2018 till 2022, 
</t>
  </si>
  <si>
    <t xml:space="preserve">What IT Service management (ITSM) platform are you currently using? </t>
  </si>
  <si>
    <t>List of all road vehicles currently operated by the Council that are owned, leased or hired</t>
  </si>
  <si>
    <t xml:space="preserve">Courses for staff on the topic of unconscious bias </t>
  </si>
  <si>
    <t>Primary Customer Relationship Management Solution (CRM):</t>
  </si>
  <si>
    <t xml:space="preserve">Undiscovered tenant deaths there have been in council-provided housing 
</t>
  </si>
  <si>
    <t>Care home fees for older person care</t>
  </si>
  <si>
    <t>How many times has the local authority sought a warrant to enter a tenant’s home after they have been unable to contact them?</t>
  </si>
  <si>
    <t>T Level industry placements that have been provided</t>
  </si>
  <si>
    <t xml:space="preserve">Requesting information re the new building in Brotton. </t>
  </si>
  <si>
    <t>Existing and forthcoming opportunities are currently in your procurement pipeline in relation to debt collection, recovery, and enforcement services</t>
  </si>
  <si>
    <t>Copies of communications</t>
  </si>
  <si>
    <t>Details relating to potholes on grewgrass lane.</t>
  </si>
  <si>
    <t xml:space="preserve">Correspondence received </t>
  </si>
  <si>
    <t xml:space="preserve">Emails received </t>
  </si>
  <si>
    <t xml:space="preserve">Communications </t>
  </si>
  <si>
    <t>List of empty residential properties within the councils jurisdiction</t>
  </si>
  <si>
    <t>Electronic systems used to issue contracts to approved third party social care providers</t>
  </si>
  <si>
    <t>Compensation payouts for pothole incidents</t>
  </si>
  <si>
    <t>Sexual health clinic funding</t>
  </si>
  <si>
    <t>Council tax arrears owed to local authority</t>
  </si>
  <si>
    <t>Expense claims for home internet</t>
  </si>
  <si>
    <t xml:space="preserve">Asylum seekers </t>
  </si>
  <si>
    <t>People turned away at polling stations due to not bringing valid ID</t>
  </si>
  <si>
    <t xml:space="preserve">Budget for footpath changes </t>
  </si>
  <si>
    <t>Housing stock information</t>
  </si>
  <si>
    <t>Properties with credit balance on their business rates account</t>
  </si>
  <si>
    <t>Staff training in gender and equality</t>
  </si>
  <si>
    <t>Motor vehicles operated or leased by RCBC</t>
  </si>
  <si>
    <t>Vehicles registered as taxi, hackney carriage or private hire</t>
  </si>
  <si>
    <t>Length of time ASC providers had to wait for payment</t>
  </si>
  <si>
    <t>Residential family centres</t>
  </si>
  <si>
    <t>Testing of food imports for pesticide residue</t>
  </si>
  <si>
    <t>Expenditure of private number plates</t>
  </si>
  <si>
    <t>Contact details and licencing contracts for enviornmental health</t>
  </si>
  <si>
    <t xml:space="preserve">Individuals or groups of people who have been awarded freedom of council area </t>
  </si>
  <si>
    <t>Criminal exploitation</t>
  </si>
  <si>
    <t>Council use of baliffs</t>
  </si>
  <si>
    <t>Sexual health services handed back to council</t>
  </si>
  <si>
    <t>Children services department structure</t>
  </si>
  <si>
    <t>Social care records of deceased family member</t>
  </si>
  <si>
    <t>Council migrating to O365</t>
  </si>
  <si>
    <t>Affordable housing units</t>
  </si>
  <si>
    <t>Adult social care management statistics</t>
  </si>
  <si>
    <t>Information relating to first 20 cases of children taken into care in 2023</t>
  </si>
  <si>
    <t>Code of conduct complaints</t>
  </si>
  <si>
    <t>Details of licenced residential caravans</t>
  </si>
  <si>
    <t>Children and young people receiving EOTAS</t>
  </si>
  <si>
    <t>Maintenance management models</t>
  </si>
  <si>
    <t xml:space="preserve">Unaccompanied aslyum seeking children </t>
  </si>
  <si>
    <t xml:space="preserve">Number of students with an EHCP from 2018 to 2023
</t>
  </si>
  <si>
    <t>S106 money Miller Homes</t>
  </si>
  <si>
    <t>External finance and HR systems used by the Council</t>
  </si>
  <si>
    <t>Visits records and details to properties and emergency assistance provided</t>
  </si>
  <si>
    <t xml:space="preserve">Enforcement patrols </t>
  </si>
  <si>
    <t xml:space="preserve">Teesworks Storage of chemically contaminated spoil </t>
  </si>
  <si>
    <t xml:space="preserve">Natural Stoneworks 
</t>
  </si>
  <si>
    <t xml:space="preserve">Information relating to the construction of a new road </t>
  </si>
  <si>
    <t xml:space="preserve">Parking violations </t>
  </si>
  <si>
    <t>Properties that currently have an empty rate charge levied</t>
  </si>
  <si>
    <t xml:space="preserve">House of multiple occupancy </t>
  </si>
  <si>
    <t>Incidents that have occurred on the footpath in Eston</t>
  </si>
  <si>
    <t>Communications relating to the fixed penalty notice</t>
  </si>
  <si>
    <t xml:space="preserve">Parking </t>
  </si>
  <si>
    <t xml:space="preserve">Correspondence </t>
  </si>
  <si>
    <t xml:space="preserve">Questions relating to Planning applications </t>
  </si>
  <si>
    <t>Temporary accommodation in caravan/camping sites</t>
  </si>
  <si>
    <t>Applications to your crisis support services for help with beds and bedding</t>
  </si>
  <si>
    <t>Weight management services</t>
  </si>
  <si>
    <t>Internet connectivity in schools</t>
  </si>
  <si>
    <t>Debt collection and write-off policies</t>
  </si>
  <si>
    <t xml:space="preserve">South Bank Roundabout </t>
  </si>
  <si>
    <t>Complaints about procedures at any aesthetic clinic</t>
  </si>
  <si>
    <t>Inspection reports for pavement Coronation Road, Loftus</t>
  </si>
  <si>
    <t>Email encryption &amp; email sigantures</t>
  </si>
  <si>
    <t xml:space="preserve">Food Hygience inspection report </t>
  </si>
  <si>
    <t>Planning appeal cost awards</t>
  </si>
  <si>
    <t>Refugees, Asylum Seekers, Immigrants</t>
  </si>
  <si>
    <t>Two star hygiene rating</t>
  </si>
  <si>
    <t>Access to Red Nab Car park/ allotments</t>
  </si>
  <si>
    <t xml:space="preserve">Vehicle access </t>
  </si>
  <si>
    <t>Penalty Charge Notice</t>
  </si>
  <si>
    <t>Food hygiene</t>
  </si>
  <si>
    <t>Emails</t>
  </si>
  <si>
    <t>Meeting re Steel Industry</t>
  </si>
  <si>
    <t>Motor vehicles licensed for hire</t>
  </si>
  <si>
    <t>Emails and communications</t>
  </si>
  <si>
    <t>Parking tickets</t>
  </si>
  <si>
    <t>Working from home and energy expenses</t>
  </si>
  <si>
    <t>Local authority maintained schools</t>
  </si>
  <si>
    <t>Food Hygiene report</t>
  </si>
  <si>
    <t xml:space="preserve">Council tax owed </t>
  </si>
  <si>
    <t xml:space="preserve">Permits, authorisations and all knowledge on the historical firefighting activities </t>
  </si>
  <si>
    <t>Correspondence to Guisborough Parish Council</t>
  </si>
  <si>
    <t>Emails and communications - development</t>
  </si>
  <si>
    <t>Communications with letting company</t>
  </si>
  <si>
    <t>Emails regarding Roman attributes</t>
  </si>
  <si>
    <t>Emails re Errington Woods and Roman</t>
  </si>
  <si>
    <t>Site survey</t>
  </si>
  <si>
    <t>Correspondence with words Roman, Iron age and ladder settlement</t>
  </si>
  <si>
    <t>Emaisl re Roman attributes</t>
  </si>
  <si>
    <t>Rejected planning applications</t>
  </si>
  <si>
    <t>Council meetings with various groups</t>
  </si>
  <si>
    <t>Net zero strategy</t>
  </si>
  <si>
    <t>Speed restrictions</t>
  </si>
  <si>
    <t>Artwork owned by the council</t>
  </si>
  <si>
    <t>Food rating report</t>
  </si>
  <si>
    <t>Business rates - Teesworks site</t>
  </si>
  <si>
    <t>Adult social care innovation</t>
  </si>
  <si>
    <t>Food hygiene report</t>
  </si>
  <si>
    <t xml:space="preserve">Staff name and email address for commisisoning </t>
  </si>
  <si>
    <t>Male domestic abuse</t>
  </si>
  <si>
    <t>Name and contact details for moving and handling lead</t>
  </si>
  <si>
    <t>Parking fines issued between 2021 and 2024</t>
  </si>
  <si>
    <t>National diabetes prevention programme</t>
  </si>
  <si>
    <t>Council staff sickness</t>
  </si>
  <si>
    <t>Shared central heating system</t>
  </si>
  <si>
    <t>Audit of Microsoft software assets</t>
  </si>
  <si>
    <t>Who holds Family Information Service contracts</t>
  </si>
  <si>
    <t>The Langbaurgh on Tees (Cowbar Lane) prohibition of Driving Order 1992</t>
  </si>
  <si>
    <t>Corporate Website, School Closures, Fostering</t>
  </si>
  <si>
    <t>Emails re Marske and Historic England</t>
  </si>
  <si>
    <t>Dog fouling</t>
  </si>
  <si>
    <t>Contact details for property manager, health and safety officer and sustainability manager</t>
  </si>
  <si>
    <t>Drug and alcohol services</t>
  </si>
  <si>
    <t>Placement costs at Residential Childrens Homes</t>
  </si>
  <si>
    <t>Standard hourly rate paid by your local authority for a direct payment for disabled child assessed as requiring personal care support under the Children Act 1989 Part 3</t>
  </si>
  <si>
    <t>Spend on energy bills last 3 years</t>
  </si>
  <si>
    <t>Relationships and Sexual Education in local secondary schools</t>
  </si>
  <si>
    <t>S106 agreement</t>
  </si>
  <si>
    <t>Noise complaints from heat pumps</t>
  </si>
  <si>
    <t>Nicotine inhaling product sales to under 18</t>
  </si>
  <si>
    <t>Competing contactors on tender</t>
  </si>
  <si>
    <t>Councillors with unpaid council tax</t>
  </si>
  <si>
    <t>Artwork and sculptures sold since 2014</t>
  </si>
  <si>
    <t>Street renaming</t>
  </si>
  <si>
    <t>Contact for LAC placements</t>
  </si>
  <si>
    <t>Details of planning applications submitted, approved and refused</t>
  </si>
  <si>
    <t>Burial plots in eston cemetery</t>
  </si>
  <si>
    <t>Printing materials and supplier contracts</t>
  </si>
  <si>
    <t>Complaints received relating to motorhome or campervan parking on marine parade</t>
  </si>
  <si>
    <t>Warrenby depot weigh bridge</t>
  </si>
  <si>
    <t>Definition of motor caravan</t>
  </si>
  <si>
    <t>Woodcross estate normanby</t>
  </si>
  <si>
    <t>Complex home care packages</t>
  </si>
  <si>
    <t>Questionnaire used for saltburn study masterplan consultation</t>
  </si>
  <si>
    <t>Council phone contracts abroad</t>
  </si>
  <si>
    <t>Housing stock with paranormal activity</t>
  </si>
  <si>
    <t xml:space="preserve">Comprehensive list of educational assets (that is: land and school buildings) transferred from your local authority to the Church of England (or "Diocese") between 2010 and 31 December 2023.  </t>
  </si>
  <si>
    <t>Number of reports of motorhomes and campervans depositing waste on marine parade since 2019</t>
  </si>
  <si>
    <t>Small business funding</t>
  </si>
  <si>
    <t>Byelaws for drones</t>
  </si>
  <si>
    <t>Staff with FOI responsibility</t>
  </si>
  <si>
    <t>Public consultation regarding 5G masts</t>
  </si>
  <si>
    <t>Potholes and claims</t>
  </si>
  <si>
    <t xml:space="preserve">Payment made to New Marske Group or Parish Council relating to COVID relief </t>
  </si>
  <si>
    <t>Tender enquiry documents for newcomen terrace painting contract</t>
  </si>
  <si>
    <t>Underage vape sales</t>
  </si>
  <si>
    <t>Website/calls to contact centre</t>
  </si>
  <si>
    <t>Weight management referral form</t>
  </si>
  <si>
    <t>Inspection report</t>
  </si>
  <si>
    <t>Complaints about marriages that should not have taken place</t>
  </si>
  <si>
    <t xml:space="preserve">This spreadsheet covers all Freedom of Information Requests, Environmental Information Requests and requests for an Internal Review, made to Redcar &amp; Cleveland Borough Council and logged between January 2023 and up to March 2024, covering a period of 15 months. 
In previous years we have reported per calendar year (January to December) but as from April 2024, requests will be logged per financial year (April to March).
Please note that the reporting included here is only for the requests made from April 2023 and up to March 2024 in line with the Information Commissioner's Office recommended reporting template. The data was collected 1st May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</si>
</sst>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FOI/23/&quot;0000"/>
  </numFmts>
  <fonts count="20" x14ac:knownFonts="1">
    <font>
      <sz val="10"/>
      <name val="Arial"/>
    </font>
    <font>
      <sz val="8"/>
      <name val="Arial"/>
      <family val="2"/>
    </font>
    <font>
      <u/>
      <sz val="10"/>
      <color indexed="12"/>
      <name val="Arial"/>
      <family val="2"/>
    </font>
    <font>
      <b/>
      <sz val="12"/>
      <name val="Arial"/>
      <family val="2"/>
    </font>
    <font>
      <sz val="12"/>
      <name val="Arial"/>
      <family val="2"/>
    </font>
    <font>
      <sz val="10"/>
      <name val="Arial"/>
      <family val="2"/>
    </font>
    <font>
      <sz val="11"/>
      <name val="Arial"/>
      <family val="2"/>
    </font>
    <font>
      <sz val="8"/>
      <name val="Arial"/>
      <family val="2"/>
    </font>
    <font>
      <b/>
      <sz val="9"/>
      <name val="Arial"/>
      <family val="2"/>
    </font>
    <font>
      <sz val="9"/>
      <name val="Arial"/>
      <family val="2"/>
    </font>
    <font>
      <b/>
      <sz val="12"/>
      <name val="Verdana"/>
      <family val="2"/>
    </font>
    <font>
      <sz val="12"/>
      <name val="Verdana"/>
      <family val="2"/>
    </font>
    <font>
      <sz val="12"/>
      <color indexed="8"/>
      <name val="Verdana"/>
      <family val="2"/>
    </font>
    <font>
      <sz val="12"/>
      <color theme="1"/>
      <name val="Arial"/>
      <family val="2"/>
    </font>
    <font>
      <sz val="16"/>
      <color theme="1"/>
      <name val="Georgia"/>
      <family val="1"/>
    </font>
    <font>
      <u/>
      <sz val="12"/>
      <color theme="10"/>
      <name val="Verdana"/>
      <family val="2"/>
    </font>
    <font>
      <sz val="14"/>
      <color theme="0"/>
      <name val="Georgia"/>
      <family val="1"/>
    </font>
    <font>
      <sz val="12"/>
      <color theme="1"/>
      <name val="Verdana"/>
      <family val="2"/>
    </font>
    <font>
      <u/>
      <sz val="16"/>
      <color theme="1"/>
      <name val="Georgia"/>
      <family val="1"/>
    </font>
    <font>
      <sz val="14"/>
      <color theme="1"/>
      <name val="Georgia"/>
      <family val="1"/>
    </font>
  </fonts>
  <fills count="15">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rgb="FFCCFFFF"/>
        <bgColor indexed="64"/>
      </patternFill>
    </fill>
    <fill>
      <patternFill patternType="solid">
        <fgColor rgb="FFFFFFA3"/>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rgb="FF66FFFF"/>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249977111117893"/>
        <bgColor indexed="64"/>
      </patternFill>
    </fill>
  </fills>
  <borders count="21">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0"/>
  </cellStyleXfs>
  <cellXfs count="234">
    <xf numFmtId="0" fontId="0" fillId="0" borderId="0" xfId="0"/>
    <xf numFmtId="0" fontId="4" fillId="0" borderId="0" xfId="0" applyFont="1"/>
    <xf numFmtId="0" fontId="4" fillId="0" borderId="0" xfId="0" applyFont="1" applyAlignment="1">
      <alignment horizontal="left"/>
    </xf>
    <xf numFmtId="0" fontId="4" fillId="6" borderId="1"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4" fillId="3" borderId="4" xfId="0" applyFont="1" applyFill="1" applyBorder="1" applyAlignment="1">
      <alignment wrapText="1"/>
    </xf>
    <xf numFmtId="0" fontId="4" fillId="3" borderId="1" xfId="0" applyFont="1" applyFill="1" applyBorder="1" applyAlignment="1">
      <alignment wrapText="1"/>
    </xf>
    <xf numFmtId="0" fontId="4" fillId="3" borderId="5" xfId="0" applyFont="1" applyFill="1" applyBorder="1" applyAlignment="1">
      <alignment wrapText="1"/>
    </xf>
    <xf numFmtId="164" fontId="4" fillId="3" borderId="1" xfId="0" applyNumberFormat="1" applyFont="1" applyFill="1" applyBorder="1" applyAlignment="1">
      <alignment wrapText="1"/>
    </xf>
    <xf numFmtId="164" fontId="4" fillId="7" borderId="6" xfId="0" applyNumberFormat="1" applyFont="1" applyFill="1" applyBorder="1" applyAlignment="1">
      <alignment wrapText="1"/>
    </xf>
    <xf numFmtId="0" fontId="4" fillId="6" borderId="2" xfId="0" applyFont="1" applyFill="1" applyBorder="1"/>
    <xf numFmtId="14" fontId="13" fillId="8" borderId="3" xfId="0" applyNumberFormat="1" applyFont="1" applyFill="1" applyBorder="1" applyAlignment="1">
      <alignment wrapText="1"/>
    </xf>
    <xf numFmtId="14" fontId="13" fillId="8" borderId="6" xfId="0" applyNumberFormat="1" applyFont="1" applyFill="1" applyBorder="1" applyAlignment="1">
      <alignment wrapText="1"/>
    </xf>
    <xf numFmtId="14" fontId="4" fillId="3" borderId="5" xfId="0" applyNumberFormat="1" applyFont="1" applyFill="1" applyBorder="1" applyAlignment="1">
      <alignment wrapText="1"/>
    </xf>
    <xf numFmtId="14" fontId="4" fillId="4" borderId="3" xfId="0" applyNumberFormat="1" applyFont="1" applyFill="1" applyBorder="1" applyAlignment="1">
      <alignment wrapText="1"/>
    </xf>
    <xf numFmtId="0" fontId="4" fillId="4" borderId="4" xfId="0" applyFont="1" applyFill="1" applyBorder="1" applyAlignment="1">
      <alignment wrapText="1"/>
    </xf>
    <xf numFmtId="14" fontId="4" fillId="8" borderId="3" xfId="0" applyNumberFormat="1" applyFont="1" applyFill="1" applyBorder="1" applyAlignment="1">
      <alignment wrapText="1"/>
    </xf>
    <xf numFmtId="14" fontId="4" fillId="8" borderId="6" xfId="0" applyNumberFormat="1" applyFont="1" applyFill="1" applyBorder="1" applyAlignment="1">
      <alignment wrapText="1"/>
    </xf>
    <xf numFmtId="0" fontId="4" fillId="7" borderId="3" xfId="0" applyFont="1" applyFill="1" applyBorder="1"/>
    <xf numFmtId="0" fontId="4" fillId="7" borderId="3" xfId="0" applyFont="1" applyFill="1" applyBorder="1" applyAlignment="1">
      <alignment wrapText="1"/>
    </xf>
    <xf numFmtId="164" fontId="4" fillId="6" borderId="6" xfId="0" applyNumberFormat="1" applyFont="1" applyFill="1" applyBorder="1" applyAlignment="1">
      <alignment wrapText="1"/>
    </xf>
    <xf numFmtId="164" fontId="4" fillId="3" borderId="6" xfId="0" applyNumberFormat="1" applyFont="1" applyFill="1" applyBorder="1" applyAlignment="1">
      <alignment wrapText="1"/>
    </xf>
    <xf numFmtId="0" fontId="4" fillId="6" borderId="5" xfId="0" applyFont="1" applyFill="1" applyBorder="1" applyAlignment="1">
      <alignment wrapText="1"/>
    </xf>
    <xf numFmtId="0" fontId="4" fillId="6" borderId="4" xfId="0" applyFont="1" applyFill="1" applyBorder="1" applyAlignment="1">
      <alignment wrapText="1"/>
    </xf>
    <xf numFmtId="14" fontId="4" fillId="6" borderId="3" xfId="0" applyNumberFormat="1" applyFont="1" applyFill="1" applyBorder="1" applyAlignment="1">
      <alignment wrapText="1"/>
    </xf>
    <xf numFmtId="0" fontId="4" fillId="6" borderId="3" xfId="0" applyFont="1" applyFill="1" applyBorder="1" applyAlignment="1">
      <alignment wrapText="1"/>
    </xf>
    <xf numFmtId="14" fontId="4" fillId="6" borderId="5" xfId="0" applyNumberFormat="1" applyFont="1" applyFill="1" applyBorder="1" applyAlignment="1">
      <alignment wrapText="1"/>
    </xf>
    <xf numFmtId="14" fontId="4" fillId="9" borderId="3" xfId="0" applyNumberFormat="1" applyFont="1" applyFill="1" applyBorder="1" applyAlignment="1">
      <alignment wrapText="1"/>
    </xf>
    <xf numFmtId="0" fontId="4" fillId="9" borderId="3" xfId="0" applyFont="1" applyFill="1" applyBorder="1" applyAlignment="1">
      <alignment wrapText="1"/>
    </xf>
    <xf numFmtId="0" fontId="4" fillId="6" borderId="1" xfId="0" applyFont="1" applyFill="1" applyBorder="1"/>
    <xf numFmtId="14" fontId="4" fillId="10" borderId="3" xfId="0" applyNumberFormat="1" applyFont="1" applyFill="1" applyBorder="1" applyAlignment="1">
      <alignment wrapText="1"/>
    </xf>
    <xf numFmtId="0" fontId="4" fillId="10" borderId="3" xfId="0" applyFont="1" applyFill="1" applyBorder="1" applyAlignment="1">
      <alignment wrapText="1"/>
    </xf>
    <xf numFmtId="164" fontId="4" fillId="6" borderId="1" xfId="0" applyNumberFormat="1" applyFont="1" applyFill="1" applyBorder="1" applyAlignment="1">
      <alignment wrapText="1"/>
    </xf>
    <xf numFmtId="14" fontId="4" fillId="6" borderId="6" xfId="0" applyNumberFormat="1" applyFont="1" applyFill="1" applyBorder="1" applyAlignment="1">
      <alignment wrapText="1"/>
    </xf>
    <xf numFmtId="0" fontId="4" fillId="6" borderId="0" xfId="0" applyFont="1" applyFill="1"/>
    <xf numFmtId="0" fontId="4" fillId="6" borderId="5" xfId="0" quotePrefix="1" applyFont="1" applyFill="1" applyBorder="1" applyAlignment="1">
      <alignment wrapText="1"/>
    </xf>
    <xf numFmtId="14" fontId="4" fillId="0" borderId="3" xfId="0" applyNumberFormat="1" applyFont="1" applyBorder="1" applyAlignment="1">
      <alignment wrapText="1"/>
    </xf>
    <xf numFmtId="14" fontId="4" fillId="0" borderId="6" xfId="0" applyNumberFormat="1" applyFont="1" applyBorder="1" applyAlignment="1">
      <alignment wrapText="1"/>
    </xf>
    <xf numFmtId="0" fontId="4" fillId="0" borderId="4" xfId="0" applyFont="1" applyBorder="1" applyAlignment="1">
      <alignment wrapText="1"/>
    </xf>
    <xf numFmtId="0" fontId="4" fillId="7" borderId="4" xfId="0" applyFont="1" applyFill="1" applyBorder="1" applyAlignment="1">
      <alignment wrapText="1"/>
    </xf>
    <xf numFmtId="0" fontId="4" fillId="3" borderId="5" xfId="0" quotePrefix="1" applyFont="1" applyFill="1" applyBorder="1" applyAlignment="1">
      <alignment wrapText="1"/>
    </xf>
    <xf numFmtId="0" fontId="13" fillId="3" borderId="5" xfId="1" applyFont="1" applyFill="1" applyBorder="1" applyAlignment="1" applyProtection="1">
      <alignment wrapText="1"/>
    </xf>
    <xf numFmtId="14" fontId="4" fillId="9" borderId="6" xfId="0" applyNumberFormat="1" applyFont="1" applyFill="1" applyBorder="1" applyAlignment="1">
      <alignment wrapText="1"/>
    </xf>
    <xf numFmtId="0" fontId="3" fillId="3" borderId="5" xfId="0" applyFont="1" applyFill="1" applyBorder="1" applyAlignment="1">
      <alignment wrapText="1"/>
    </xf>
    <xf numFmtId="14" fontId="4" fillId="6" borderId="2" xfId="0" applyNumberFormat="1" applyFont="1" applyFill="1" applyBorder="1"/>
    <xf numFmtId="0" fontId="4" fillId="0" borderId="0" xfId="0" applyFont="1" applyAlignment="1">
      <alignment wrapText="1"/>
    </xf>
    <xf numFmtId="0" fontId="13" fillId="3" borderId="5" xfId="0" applyFont="1" applyFill="1" applyBorder="1" applyAlignment="1">
      <alignment wrapText="1"/>
    </xf>
    <xf numFmtId="14" fontId="4" fillId="3" borderId="4" xfId="0" applyNumberFormat="1" applyFont="1" applyFill="1" applyBorder="1" applyAlignment="1">
      <alignment wrapText="1"/>
    </xf>
    <xf numFmtId="14" fontId="4" fillId="4" borderId="7" xfId="0" applyNumberFormat="1" applyFont="1" applyFill="1" applyBorder="1" applyAlignment="1">
      <alignment wrapText="1"/>
    </xf>
    <xf numFmtId="0" fontId="4" fillId="6" borderId="4" xfId="0" applyFont="1" applyFill="1" applyBorder="1"/>
    <xf numFmtId="0" fontId="4" fillId="6" borderId="8" xfId="0" applyFont="1" applyFill="1" applyBorder="1"/>
    <xf numFmtId="0" fontId="4" fillId="3" borderId="9" xfId="0" applyFont="1" applyFill="1" applyBorder="1" applyAlignment="1">
      <alignment wrapText="1"/>
    </xf>
    <xf numFmtId="0" fontId="4" fillId="3" borderId="10" xfId="0" applyFont="1" applyFill="1" applyBorder="1" applyAlignment="1">
      <alignment wrapText="1"/>
    </xf>
    <xf numFmtId="164" fontId="4" fillId="3" borderId="2" xfId="0" applyNumberFormat="1" applyFont="1" applyFill="1" applyBorder="1" applyAlignment="1">
      <alignment wrapText="1"/>
    </xf>
    <xf numFmtId="0" fontId="3" fillId="2" borderId="4" xfId="0" applyFont="1" applyFill="1" applyBorder="1" applyAlignment="1">
      <alignment wrapText="1"/>
    </xf>
    <xf numFmtId="14" fontId="3" fillId="2" borderId="4" xfId="0" applyNumberFormat="1" applyFont="1" applyFill="1" applyBorder="1" applyAlignment="1">
      <alignment wrapText="1"/>
    </xf>
    <xf numFmtId="1" fontId="3" fillId="9" borderId="4" xfId="0" applyNumberFormat="1" applyFont="1" applyFill="1" applyBorder="1" applyAlignment="1">
      <alignment wrapText="1"/>
    </xf>
    <xf numFmtId="0" fontId="3" fillId="11" borderId="7" xfId="0" applyFont="1" applyFill="1" applyBorder="1" applyAlignment="1">
      <alignment wrapText="1"/>
    </xf>
    <xf numFmtId="0" fontId="3" fillId="4" borderId="3" xfId="0" applyFont="1" applyFill="1" applyBorder="1" applyAlignment="1">
      <alignment wrapText="1"/>
    </xf>
    <xf numFmtId="0" fontId="3" fillId="4" borderId="2" xfId="0" applyFont="1" applyFill="1" applyBorder="1" applyAlignment="1">
      <alignment wrapText="1"/>
    </xf>
    <xf numFmtId="1" fontId="3" fillId="12" borderId="4" xfId="0" applyNumberFormat="1" applyFont="1" applyFill="1" applyBorder="1"/>
    <xf numFmtId="14" fontId="4" fillId="6" borderId="4" xfId="0" applyNumberFormat="1" applyFont="1" applyFill="1" applyBorder="1" applyAlignment="1">
      <alignment wrapText="1"/>
    </xf>
    <xf numFmtId="1" fontId="3" fillId="3" borderId="4" xfId="0" applyNumberFormat="1" applyFont="1" applyFill="1" applyBorder="1" applyAlignment="1">
      <alignment wrapText="1"/>
    </xf>
    <xf numFmtId="0" fontId="4" fillId="5" borderId="0" xfId="0" applyFont="1" applyFill="1" applyAlignment="1">
      <alignment wrapText="1"/>
    </xf>
    <xf numFmtId="0" fontId="4" fillId="4" borderId="0" xfId="0" applyFont="1" applyFill="1" applyAlignment="1">
      <alignment wrapText="1"/>
    </xf>
    <xf numFmtId="0" fontId="4" fillId="5" borderId="4" xfId="0" applyFont="1" applyFill="1" applyBorder="1" applyAlignment="1">
      <alignment wrapText="1"/>
    </xf>
    <xf numFmtId="14" fontId="4" fillId="6" borderId="10" xfId="0" applyNumberFormat="1" applyFont="1" applyFill="1" applyBorder="1" applyAlignment="1">
      <alignment wrapText="1"/>
    </xf>
    <xf numFmtId="0" fontId="4" fillId="6" borderId="10" xfId="0" applyFont="1" applyFill="1" applyBorder="1" applyAlignment="1">
      <alignment wrapText="1"/>
    </xf>
    <xf numFmtId="164" fontId="4" fillId="3" borderId="3" xfId="0" applyNumberFormat="1" applyFont="1" applyFill="1" applyBorder="1" applyAlignment="1">
      <alignment wrapText="1"/>
    </xf>
    <xf numFmtId="14" fontId="4" fillId="0" borderId="0" xfId="0" applyNumberFormat="1" applyFont="1" applyAlignment="1">
      <alignment wrapText="1"/>
    </xf>
    <xf numFmtId="1" fontId="3" fillId="0" borderId="4" xfId="0" applyNumberFormat="1" applyFont="1" applyBorder="1" applyAlignment="1">
      <alignment wrapText="1"/>
    </xf>
    <xf numFmtId="14" fontId="4" fillId="0" borderId="10" xfId="0" applyNumberFormat="1" applyFont="1" applyBorder="1" applyAlignment="1">
      <alignment wrapText="1"/>
    </xf>
    <xf numFmtId="0" fontId="4" fillId="6" borderId="0" xfId="0" applyFont="1" applyFill="1" applyAlignment="1">
      <alignment wrapText="1"/>
    </xf>
    <xf numFmtId="14" fontId="4" fillId="0" borderId="4" xfId="0" applyNumberFormat="1" applyFont="1" applyBorder="1" applyAlignment="1">
      <alignment wrapText="1"/>
    </xf>
    <xf numFmtId="165" fontId="3" fillId="2" borderId="4" xfId="0" applyNumberFormat="1" applyFont="1" applyFill="1" applyBorder="1" applyAlignment="1">
      <alignment horizontal="left" wrapText="1"/>
    </xf>
    <xf numFmtId="165" fontId="4" fillId="3" borderId="5" xfId="0" applyNumberFormat="1" applyFont="1" applyFill="1" applyBorder="1" applyAlignment="1">
      <alignment horizontal="left" wrapText="1"/>
    </xf>
    <xf numFmtId="165" fontId="4" fillId="0" borderId="11" xfId="0" applyNumberFormat="1" applyFont="1" applyBorder="1" applyAlignment="1">
      <alignment horizontal="left" wrapText="1"/>
    </xf>
    <xf numFmtId="165" fontId="4" fillId="6" borderId="5" xfId="0" applyNumberFormat="1" applyFont="1" applyFill="1" applyBorder="1" applyAlignment="1">
      <alignment horizontal="left" wrapText="1"/>
    </xf>
    <xf numFmtId="165" fontId="4" fillId="6" borderId="4" xfId="0" applyNumberFormat="1" applyFont="1" applyFill="1" applyBorder="1" applyAlignment="1">
      <alignment horizontal="left" wrapText="1"/>
    </xf>
    <xf numFmtId="0" fontId="5" fillId="6" borderId="4"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1" fontId="3" fillId="6" borderId="4" xfId="0" applyNumberFormat="1" applyFont="1" applyFill="1" applyBorder="1" applyAlignment="1">
      <alignment wrapText="1"/>
    </xf>
    <xf numFmtId="1" fontId="3" fillId="3" borderId="5" xfId="0" applyNumberFormat="1" applyFont="1" applyFill="1" applyBorder="1" applyAlignment="1">
      <alignment wrapText="1"/>
    </xf>
    <xf numFmtId="0" fontId="4" fillId="6" borderId="5" xfId="0" applyFont="1" applyFill="1" applyBorder="1"/>
    <xf numFmtId="1" fontId="3" fillId="0" borderId="10" xfId="0" applyNumberFormat="1" applyFont="1" applyBorder="1" applyAlignment="1">
      <alignment wrapText="1"/>
    </xf>
    <xf numFmtId="0" fontId="8" fillId="11" borderId="4" xfId="0" applyFont="1" applyFill="1" applyBorder="1" applyAlignment="1">
      <alignment horizontal="left" vertical="center" wrapText="1"/>
    </xf>
    <xf numFmtId="49" fontId="9" fillId="6" borderId="5" xfId="0" applyNumberFormat="1" applyFont="1" applyFill="1" applyBorder="1" applyAlignment="1">
      <alignment horizontal="left" vertical="center" wrapText="1"/>
    </xf>
    <xf numFmtId="14" fontId="9" fillId="6" borderId="4" xfId="0" applyNumberFormat="1" applyFont="1" applyFill="1" applyBorder="1" applyAlignment="1">
      <alignment horizontal="left" vertical="center"/>
    </xf>
    <xf numFmtId="0" fontId="9" fillId="6" borderId="4" xfId="0" applyFont="1" applyFill="1" applyBorder="1" applyAlignment="1">
      <alignment horizontal="left" vertical="center"/>
    </xf>
    <xf numFmtId="0" fontId="0" fillId="0" borderId="0" xfId="0" applyAlignment="1">
      <alignment horizontal="left" vertical="center"/>
    </xf>
    <xf numFmtId="14" fontId="9" fillId="6" borderId="5" xfId="0" applyNumberFormat="1" applyFont="1" applyFill="1" applyBorder="1" applyAlignment="1">
      <alignment horizontal="left" vertical="center"/>
    </xf>
    <xf numFmtId="0" fontId="4" fillId="7" borderId="0" xfId="0" applyFont="1" applyFill="1"/>
    <xf numFmtId="14" fontId="4" fillId="6" borderId="0" xfId="0" applyNumberFormat="1" applyFont="1" applyFill="1"/>
    <xf numFmtId="0" fontId="3" fillId="11" borderId="4" xfId="0" applyFont="1" applyFill="1" applyBorder="1" applyAlignment="1">
      <alignment horizontal="left" wrapText="1"/>
    </xf>
    <xf numFmtId="49" fontId="3" fillId="11" borderId="4" xfId="0" applyNumberFormat="1" applyFont="1" applyFill="1" applyBorder="1" applyAlignment="1">
      <alignment horizontal="left" wrapText="1"/>
    </xf>
    <xf numFmtId="0" fontId="3" fillId="4" borderId="2" xfId="0" applyFont="1" applyFill="1" applyBorder="1" applyAlignment="1">
      <alignment horizontal="left" wrapText="1"/>
    </xf>
    <xf numFmtId="0" fontId="4" fillId="6" borderId="4" xfId="0" applyFont="1" applyFill="1" applyBorder="1" applyAlignment="1">
      <alignment horizontal="left" wrapText="1"/>
    </xf>
    <xf numFmtId="0" fontId="4" fillId="3" borderId="4" xfId="0" applyFont="1" applyFill="1" applyBorder="1" applyAlignment="1">
      <alignment horizontal="left" wrapText="1"/>
    </xf>
    <xf numFmtId="164" fontId="4" fillId="3" borderId="5" xfId="0" applyNumberFormat="1" applyFont="1" applyFill="1" applyBorder="1" applyAlignment="1">
      <alignment horizontal="left" wrapText="1"/>
    </xf>
    <xf numFmtId="164" fontId="4" fillId="6" borderId="4" xfId="0" applyNumberFormat="1" applyFont="1" applyFill="1" applyBorder="1" applyAlignment="1">
      <alignment horizontal="left" wrapText="1"/>
    </xf>
    <xf numFmtId="164" fontId="4" fillId="7" borderId="6" xfId="0" applyNumberFormat="1" applyFont="1" applyFill="1" applyBorder="1" applyAlignment="1">
      <alignment horizontal="left" wrapText="1"/>
    </xf>
    <xf numFmtId="0" fontId="6" fillId="6" borderId="2" xfId="0" applyFont="1" applyFill="1" applyBorder="1" applyAlignment="1">
      <alignment horizontal="left"/>
    </xf>
    <xf numFmtId="49" fontId="4" fillId="8" borderId="4" xfId="0" applyNumberFormat="1" applyFont="1" applyFill="1" applyBorder="1" applyAlignment="1">
      <alignment horizontal="left" wrapText="1"/>
    </xf>
    <xf numFmtId="14" fontId="4" fillId="6" borderId="4" xfId="0" applyNumberFormat="1" applyFont="1" applyFill="1" applyBorder="1" applyAlignment="1">
      <alignment horizontal="left" wrapText="1"/>
    </xf>
    <xf numFmtId="14" fontId="4" fillId="4" borderId="3" xfId="0" applyNumberFormat="1" applyFont="1" applyFill="1" applyBorder="1" applyAlignment="1">
      <alignment horizontal="left" wrapText="1"/>
    </xf>
    <xf numFmtId="0" fontId="4" fillId="7" borderId="0" xfId="0" applyFont="1" applyFill="1" applyAlignment="1">
      <alignment horizontal="left"/>
    </xf>
    <xf numFmtId="0" fontId="4" fillId="4" borderId="4" xfId="0" applyFont="1" applyFill="1" applyBorder="1" applyAlignment="1">
      <alignment horizontal="left" wrapText="1"/>
    </xf>
    <xf numFmtId="0" fontId="3" fillId="0" borderId="0" xfId="0" applyFont="1" applyAlignment="1">
      <alignment horizontal="left"/>
    </xf>
    <xf numFmtId="10" fontId="3" fillId="0" borderId="0" xfId="0" applyNumberFormat="1" applyFont="1" applyAlignment="1">
      <alignment horizontal="left"/>
    </xf>
    <xf numFmtId="0" fontId="4" fillId="7" borderId="3" xfId="0" applyFont="1" applyFill="1" applyBorder="1" applyAlignment="1">
      <alignment horizontal="left"/>
    </xf>
    <xf numFmtId="0" fontId="4" fillId="8" borderId="2" xfId="0" applyFont="1" applyFill="1" applyBorder="1" applyAlignment="1">
      <alignment horizontal="left" wrapText="1"/>
    </xf>
    <xf numFmtId="0" fontId="4" fillId="0" borderId="0" xfId="0" applyFont="1" applyAlignment="1">
      <alignment horizontal="left" wrapText="1"/>
    </xf>
    <xf numFmtId="49" fontId="4" fillId="8" borderId="4" xfId="0" applyNumberFormat="1" applyFont="1" applyFill="1" applyBorder="1" applyAlignment="1">
      <alignment horizontal="left"/>
    </xf>
    <xf numFmtId="0" fontId="4" fillId="7" borderId="3" xfId="0" applyFont="1" applyFill="1" applyBorder="1" applyAlignment="1">
      <alignment horizontal="left" wrapText="1"/>
    </xf>
    <xf numFmtId="164" fontId="4" fillId="6" borderId="6" xfId="0" applyNumberFormat="1" applyFont="1" applyFill="1" applyBorder="1" applyAlignment="1">
      <alignment horizontal="left" wrapText="1"/>
    </xf>
    <xf numFmtId="0" fontId="4" fillId="3" borderId="5" xfId="0" applyFont="1" applyFill="1" applyBorder="1" applyAlignment="1">
      <alignment horizontal="left" wrapText="1"/>
    </xf>
    <xf numFmtId="0" fontId="4" fillId="6" borderId="2" xfId="0" applyFont="1" applyFill="1" applyBorder="1" applyAlignment="1">
      <alignment horizontal="left" wrapText="1"/>
    </xf>
    <xf numFmtId="49" fontId="4" fillId="6" borderId="4" xfId="0" applyNumberFormat="1" applyFont="1" applyFill="1" applyBorder="1" applyAlignment="1">
      <alignment horizontal="left" wrapText="1"/>
    </xf>
    <xf numFmtId="0" fontId="4" fillId="6" borderId="5" xfId="0" applyFont="1" applyFill="1" applyBorder="1" applyAlignment="1">
      <alignment horizontal="left" wrapText="1"/>
    </xf>
    <xf numFmtId="0" fontId="4" fillId="6" borderId="3" xfId="0" applyFont="1" applyFill="1" applyBorder="1" applyAlignment="1">
      <alignment horizontal="left" wrapText="1"/>
    </xf>
    <xf numFmtId="164" fontId="4" fillId="6" borderId="5" xfId="0" applyNumberFormat="1" applyFont="1" applyFill="1" applyBorder="1" applyAlignment="1">
      <alignment horizontal="left" wrapText="1"/>
    </xf>
    <xf numFmtId="14" fontId="4" fillId="6" borderId="3" xfId="0" applyNumberFormat="1" applyFont="1" applyFill="1" applyBorder="1" applyAlignment="1">
      <alignment horizontal="left" wrapText="1"/>
    </xf>
    <xf numFmtId="14" fontId="4" fillId="6" borderId="5" xfId="0" applyNumberFormat="1" applyFont="1" applyFill="1" applyBorder="1" applyAlignment="1">
      <alignment horizontal="left" wrapText="1"/>
    </xf>
    <xf numFmtId="0" fontId="4" fillId="6" borderId="0" xfId="0" applyFont="1" applyFill="1" applyAlignment="1">
      <alignment horizontal="left"/>
    </xf>
    <xf numFmtId="0" fontId="4" fillId="6" borderId="4" xfId="0" applyFont="1" applyFill="1" applyBorder="1" applyAlignment="1">
      <alignment horizontal="left"/>
    </xf>
    <xf numFmtId="0" fontId="4" fillId="6" borderId="1" xfId="0" applyFont="1" applyFill="1" applyBorder="1" applyAlignment="1">
      <alignment horizontal="left" wrapText="1"/>
    </xf>
    <xf numFmtId="164" fontId="4" fillId="3" borderId="4" xfId="0" applyNumberFormat="1" applyFont="1" applyFill="1" applyBorder="1" applyAlignment="1">
      <alignment horizontal="left" wrapText="1"/>
    </xf>
    <xf numFmtId="0" fontId="4" fillId="6" borderId="10" xfId="0" applyFont="1" applyFill="1" applyBorder="1" applyAlignment="1">
      <alignment horizontal="left" wrapText="1"/>
    </xf>
    <xf numFmtId="14" fontId="4" fillId="6" borderId="10" xfId="0" applyNumberFormat="1" applyFont="1" applyFill="1" applyBorder="1" applyAlignment="1">
      <alignment horizontal="left" wrapText="1"/>
    </xf>
    <xf numFmtId="164" fontId="4" fillId="6" borderId="10" xfId="0" applyNumberFormat="1" applyFont="1" applyFill="1" applyBorder="1" applyAlignment="1">
      <alignment horizontal="left" wrapText="1"/>
    </xf>
    <xf numFmtId="0" fontId="4" fillId="6" borderId="10" xfId="0" applyFont="1" applyFill="1" applyBorder="1" applyAlignment="1">
      <alignment horizontal="left"/>
    </xf>
    <xf numFmtId="49" fontId="4" fillId="0" borderId="0" xfId="0" applyNumberFormat="1" applyFont="1" applyAlignment="1">
      <alignment horizontal="left"/>
    </xf>
    <xf numFmtId="14" fontId="4" fillId="0" borderId="0" xfId="0" applyNumberFormat="1" applyFont="1" applyAlignment="1">
      <alignment horizontal="left"/>
    </xf>
    <xf numFmtId="0" fontId="3" fillId="0" borderId="0" xfId="0" applyFont="1" applyAlignment="1">
      <alignment horizontal="left" wrapText="1"/>
    </xf>
    <xf numFmtId="0" fontId="0" fillId="13" borderId="0" xfId="0" applyFill="1"/>
    <xf numFmtId="0" fontId="15" fillId="13" borderId="0" xfId="1" applyFont="1" applyFill="1" applyAlignment="1" applyProtection="1">
      <alignment horizontal="center" vertical="center" wrapText="1"/>
    </xf>
    <xf numFmtId="0" fontId="10" fillId="13" borderId="4" xfId="1" applyFont="1" applyFill="1" applyBorder="1" applyAlignment="1" applyProtection="1">
      <alignment horizontal="center" vertical="center" wrapText="1"/>
    </xf>
    <xf numFmtId="0" fontId="16" fillId="14" borderId="12" xfId="0" applyFont="1" applyFill="1" applyBorder="1" applyAlignment="1">
      <alignment horizontal="center" vertical="center"/>
    </xf>
    <xf numFmtId="0" fontId="16" fillId="14" borderId="13" xfId="0" applyFont="1" applyFill="1" applyBorder="1" applyAlignment="1">
      <alignment horizontal="center" vertical="center"/>
    </xf>
    <xf numFmtId="0" fontId="16" fillId="14" borderId="14" xfId="0" applyFont="1" applyFill="1" applyBorder="1" applyAlignment="1">
      <alignment horizontal="center" vertical="center"/>
    </xf>
    <xf numFmtId="0" fontId="17" fillId="12" borderId="15" xfId="0" applyFont="1" applyFill="1" applyBorder="1" applyAlignment="1">
      <alignment vertical="center" wrapText="1"/>
    </xf>
    <xf numFmtId="1" fontId="17" fillId="12" borderId="4" xfId="0" applyNumberFormat="1" applyFont="1" applyFill="1" applyBorder="1" applyAlignment="1" applyProtection="1">
      <alignment horizontal="center" vertical="center" wrapText="1"/>
      <protection locked="0"/>
    </xf>
    <xf numFmtId="1" fontId="17" fillId="12" borderId="16" xfId="0" applyNumberFormat="1" applyFont="1" applyFill="1" applyBorder="1" applyAlignment="1" applyProtection="1">
      <alignment horizontal="center" vertical="center" wrapText="1"/>
      <protection locked="0"/>
    </xf>
    <xf numFmtId="0" fontId="17" fillId="13" borderId="15" xfId="0" applyFont="1" applyFill="1" applyBorder="1" applyAlignment="1">
      <alignment vertical="center" wrapText="1"/>
    </xf>
    <xf numFmtId="1" fontId="17" fillId="13" borderId="4" xfId="0" applyNumberFormat="1" applyFont="1" applyFill="1" applyBorder="1" applyAlignment="1" applyProtection="1">
      <alignment horizontal="center" vertical="center" wrapText="1"/>
      <protection locked="0"/>
    </xf>
    <xf numFmtId="1" fontId="17" fillId="13" borderId="16" xfId="0" applyNumberFormat="1" applyFont="1" applyFill="1" applyBorder="1" applyAlignment="1" applyProtection="1">
      <alignment horizontal="center" vertical="center" wrapText="1"/>
      <protection locked="0"/>
    </xf>
    <xf numFmtId="1" fontId="11" fillId="12" borderId="4" xfId="0" applyNumberFormat="1" applyFont="1" applyFill="1" applyBorder="1" applyAlignment="1" applyProtection="1">
      <alignment horizontal="center" vertical="center" wrapText="1"/>
      <protection locked="0"/>
    </xf>
    <xf numFmtId="1" fontId="11" fillId="12" borderId="16" xfId="0" applyNumberFormat="1" applyFont="1" applyFill="1" applyBorder="1" applyAlignment="1" applyProtection="1">
      <alignment horizontal="center" vertical="center" wrapText="1"/>
      <protection locked="0"/>
    </xf>
    <xf numFmtId="0" fontId="11" fillId="13" borderId="15" xfId="0" applyFont="1" applyFill="1" applyBorder="1" applyAlignment="1">
      <alignment vertical="center" wrapText="1"/>
    </xf>
    <xf numFmtId="1" fontId="11" fillId="13" borderId="4" xfId="0" applyNumberFormat="1" applyFont="1" applyFill="1" applyBorder="1" applyAlignment="1" applyProtection="1">
      <alignment horizontal="center" vertical="center" wrapText="1"/>
      <protection locked="0"/>
    </xf>
    <xf numFmtId="1" fontId="11" fillId="13" borderId="16" xfId="0" applyNumberFormat="1" applyFont="1" applyFill="1" applyBorder="1" applyAlignment="1" applyProtection="1">
      <alignment horizontal="center" vertical="center" wrapText="1"/>
      <protection locked="0"/>
    </xf>
    <xf numFmtId="0" fontId="17" fillId="0" borderId="15" xfId="0" applyFont="1" applyBorder="1" applyAlignment="1">
      <alignment vertical="center" wrapText="1"/>
    </xf>
    <xf numFmtId="1" fontId="17" fillId="0" borderId="4" xfId="0" applyNumberFormat="1" applyFont="1" applyBorder="1" applyAlignment="1" applyProtection="1">
      <alignment horizontal="center" vertical="center" wrapText="1"/>
      <protection locked="0"/>
    </xf>
    <xf numFmtId="1" fontId="17" fillId="0" borderId="16" xfId="0" applyNumberFormat="1" applyFont="1" applyBorder="1" applyAlignment="1" applyProtection="1">
      <alignment horizontal="center" vertical="center" wrapText="1"/>
      <protection locked="0"/>
    </xf>
    <xf numFmtId="0" fontId="17" fillId="13" borderId="17" xfId="0" applyFont="1" applyFill="1" applyBorder="1" applyAlignment="1">
      <alignment vertical="center" wrapText="1"/>
    </xf>
    <xf numFmtId="1" fontId="11" fillId="13" borderId="18" xfId="0" applyNumberFormat="1" applyFont="1" applyFill="1" applyBorder="1" applyAlignment="1" applyProtection="1">
      <alignment horizontal="center" vertical="center" wrapText="1"/>
      <protection locked="0"/>
    </xf>
    <xf numFmtId="1" fontId="11" fillId="13" borderId="19" xfId="0" applyNumberFormat="1" applyFont="1" applyFill="1" applyBorder="1" applyAlignment="1" applyProtection="1">
      <alignment horizontal="center" vertical="center" wrapText="1"/>
      <protection locked="0"/>
    </xf>
    <xf numFmtId="0" fontId="18" fillId="13" borderId="0" xfId="0" applyFont="1" applyFill="1" applyAlignment="1">
      <alignment vertical="center" wrapText="1"/>
    </xf>
    <xf numFmtId="0" fontId="0" fillId="13" borderId="0" xfId="0" applyFill="1" applyAlignment="1">
      <alignment vertical="center"/>
    </xf>
    <xf numFmtId="0" fontId="18" fillId="13" borderId="0" xfId="0" applyFont="1" applyFill="1" applyAlignment="1">
      <alignment horizontal="center" vertical="center" wrapText="1"/>
    </xf>
    <xf numFmtId="0" fontId="16" fillId="14" borderId="12" xfId="0" applyFont="1" applyFill="1" applyBorder="1" applyAlignment="1">
      <alignment horizontal="center" vertical="center" wrapText="1"/>
    </xf>
    <xf numFmtId="0" fontId="16" fillId="14" borderId="13"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3" borderId="0" xfId="0" applyFont="1" applyFill="1" applyAlignment="1">
      <alignment horizontal="center" vertical="center" wrapText="1"/>
    </xf>
    <xf numFmtId="9" fontId="17" fillId="12" borderId="4" xfId="0" applyNumberFormat="1" applyFont="1" applyFill="1" applyBorder="1" applyAlignment="1">
      <alignment horizontal="center" vertical="center" wrapText="1"/>
    </xf>
    <xf numFmtId="9" fontId="17" fillId="12" borderId="16" xfId="0" applyNumberFormat="1" applyFont="1" applyFill="1" applyBorder="1" applyAlignment="1">
      <alignment horizontal="center" vertical="center" wrapText="1"/>
    </xf>
    <xf numFmtId="1" fontId="17" fillId="13" borderId="4" xfId="0" applyNumberFormat="1" applyFont="1" applyFill="1" applyBorder="1" applyAlignment="1">
      <alignment horizontal="center" vertical="center" wrapText="1"/>
    </xf>
    <xf numFmtId="1" fontId="17" fillId="13" borderId="16" xfId="0" applyNumberFormat="1" applyFont="1" applyFill="1" applyBorder="1" applyAlignment="1">
      <alignment horizontal="center" vertical="center" wrapText="1"/>
    </xf>
    <xf numFmtId="1" fontId="17" fillId="12" borderId="4" xfId="0" applyNumberFormat="1" applyFont="1" applyFill="1" applyBorder="1" applyAlignment="1">
      <alignment horizontal="center" vertical="center" wrapText="1"/>
    </xf>
    <xf numFmtId="1" fontId="17" fillId="12" borderId="16" xfId="0" applyNumberFormat="1" applyFont="1" applyFill="1" applyBorder="1" applyAlignment="1">
      <alignment horizontal="center" vertical="center" wrapText="1"/>
    </xf>
    <xf numFmtId="0" fontId="17" fillId="13" borderId="0" xfId="0" applyFont="1" applyFill="1" applyAlignment="1">
      <alignment vertical="center" wrapText="1"/>
    </xf>
    <xf numFmtId="1" fontId="17" fillId="13" borderId="0" xfId="0" applyNumberFormat="1" applyFont="1" applyFill="1" applyAlignment="1">
      <alignment vertical="center" wrapText="1"/>
    </xf>
    <xf numFmtId="1" fontId="0" fillId="13" borderId="4" xfId="0" applyNumberFormat="1" applyFill="1" applyBorder="1" applyAlignment="1">
      <alignment vertical="center"/>
    </xf>
    <xf numFmtId="1" fontId="17" fillId="13" borderId="4" xfId="0" applyNumberFormat="1" applyFont="1" applyFill="1" applyBorder="1" applyAlignment="1">
      <alignment vertical="center" wrapText="1"/>
    </xf>
    <xf numFmtId="1" fontId="17" fillId="13" borderId="16" xfId="0" applyNumberFormat="1" applyFont="1" applyFill="1" applyBorder="1" applyAlignment="1">
      <alignment vertical="center"/>
    </xf>
    <xf numFmtId="1" fontId="0" fillId="12" borderId="4" xfId="0" applyNumberFormat="1" applyFill="1" applyBorder="1" applyAlignment="1">
      <alignment vertical="center"/>
    </xf>
    <xf numFmtId="1" fontId="17" fillId="12" borderId="4" xfId="0" applyNumberFormat="1" applyFont="1" applyFill="1" applyBorder="1" applyAlignment="1">
      <alignment vertical="center" wrapText="1"/>
    </xf>
    <xf numFmtId="1" fontId="17" fillId="12" borderId="16" xfId="0" applyNumberFormat="1" applyFont="1" applyFill="1" applyBorder="1" applyAlignment="1">
      <alignment vertical="center"/>
    </xf>
    <xf numFmtId="0" fontId="17" fillId="12" borderId="17" xfId="0" applyFont="1" applyFill="1" applyBorder="1" applyAlignment="1">
      <alignment vertical="center" wrapText="1"/>
    </xf>
    <xf numFmtId="1" fontId="11" fillId="12" borderId="18" xfId="0" applyNumberFormat="1" applyFont="1" applyFill="1" applyBorder="1" applyAlignment="1" applyProtection="1">
      <alignment horizontal="center" vertical="center" wrapText="1"/>
      <protection locked="0"/>
    </xf>
    <xf numFmtId="1" fontId="11" fillId="12" borderId="19" xfId="0" applyNumberFormat="1" applyFont="1" applyFill="1" applyBorder="1" applyAlignment="1" applyProtection="1">
      <alignment horizontal="center" vertical="center" wrapText="1"/>
      <protection locked="0"/>
    </xf>
    <xf numFmtId="1" fontId="17" fillId="13" borderId="0" xfId="0" applyNumberFormat="1" applyFont="1" applyFill="1" applyAlignment="1">
      <alignment vertical="center"/>
    </xf>
    <xf numFmtId="0" fontId="0" fillId="13" borderId="0" xfId="0" applyFill="1" applyAlignment="1">
      <alignment vertical="center" wrapText="1"/>
    </xf>
    <xf numFmtId="0" fontId="17" fillId="13" borderId="0" xfId="0" applyFont="1" applyFill="1" applyAlignment="1">
      <alignment horizontal="center" vertical="center" wrapText="1"/>
    </xf>
    <xf numFmtId="0" fontId="0" fillId="13" borderId="0" xfId="0" applyFill="1" applyAlignment="1">
      <alignment horizontal="left" vertical="center" wrapText="1"/>
    </xf>
    <xf numFmtId="0" fontId="17" fillId="12" borderId="15" xfId="0" applyFont="1" applyFill="1" applyBorder="1" applyAlignment="1">
      <alignment horizontal="left" vertical="center" wrapText="1"/>
    </xf>
    <xf numFmtId="0" fontId="11" fillId="12" borderId="4" xfId="0" applyFont="1" applyFill="1" applyBorder="1" applyAlignment="1" applyProtection="1">
      <alignment horizontal="center" vertical="center"/>
      <protection locked="0"/>
    </xf>
    <xf numFmtId="0" fontId="11" fillId="12" borderId="16" xfId="0" applyFont="1" applyFill="1" applyBorder="1" applyAlignment="1" applyProtection="1">
      <alignment horizontal="center" vertical="center"/>
      <protection locked="0"/>
    </xf>
    <xf numFmtId="1" fontId="11" fillId="12" borderId="4" xfId="0" applyNumberFormat="1" applyFont="1" applyFill="1" applyBorder="1" applyAlignment="1" applyProtection="1">
      <alignment horizontal="center" vertical="center"/>
      <protection locked="0"/>
    </xf>
    <xf numFmtId="1" fontId="11" fillId="12" borderId="16" xfId="0" applyNumberFormat="1" applyFont="1" applyFill="1" applyBorder="1" applyAlignment="1" applyProtection="1">
      <alignment horizontal="center" vertical="center"/>
      <protection locked="0"/>
    </xf>
    <xf numFmtId="0" fontId="17" fillId="13" borderId="15" xfId="0" applyFont="1" applyFill="1" applyBorder="1" applyAlignment="1">
      <alignment horizontal="left" vertical="center" wrapText="1"/>
    </xf>
    <xf numFmtId="0" fontId="11" fillId="13" borderId="4" xfId="0" applyFont="1" applyFill="1" applyBorder="1" applyAlignment="1" applyProtection="1">
      <alignment horizontal="center" vertical="center"/>
      <protection locked="0"/>
    </xf>
    <xf numFmtId="0" fontId="11" fillId="13" borderId="16" xfId="0" applyFont="1" applyFill="1" applyBorder="1" applyAlignment="1" applyProtection="1">
      <alignment horizontal="center" vertical="center"/>
      <protection locked="0"/>
    </xf>
    <xf numFmtId="1" fontId="11" fillId="13" borderId="4" xfId="0" applyNumberFormat="1" applyFont="1" applyFill="1" applyBorder="1" applyAlignment="1" applyProtection="1">
      <alignment horizontal="center" vertical="center"/>
      <protection locked="0"/>
    </xf>
    <xf numFmtId="1" fontId="11" fillId="13" borderId="16" xfId="0" applyNumberFormat="1" applyFont="1" applyFill="1" applyBorder="1" applyAlignment="1" applyProtection="1">
      <alignment horizontal="center" vertical="center"/>
      <protection locked="0"/>
    </xf>
    <xf numFmtId="1" fontId="11" fillId="12" borderId="18" xfId="0" applyNumberFormat="1" applyFont="1" applyFill="1" applyBorder="1" applyAlignment="1" applyProtection="1">
      <alignment horizontal="center" vertical="center"/>
      <protection locked="0"/>
    </xf>
    <xf numFmtId="1" fontId="11" fillId="12" borderId="19" xfId="0" applyNumberFormat="1" applyFont="1" applyFill="1" applyBorder="1" applyAlignment="1" applyProtection="1">
      <alignment horizontal="center" vertical="center"/>
      <protection locked="0"/>
    </xf>
    <xf numFmtId="0" fontId="0" fillId="13" borderId="0" xfId="0" applyFill="1" applyAlignment="1">
      <alignment wrapText="1"/>
    </xf>
    <xf numFmtId="0" fontId="17" fillId="12" borderId="17" xfId="0" applyFont="1" applyFill="1" applyBorder="1" applyAlignment="1">
      <alignment horizontal="left" vertical="center" wrapText="1"/>
    </xf>
    <xf numFmtId="0" fontId="11" fillId="12" borderId="18" xfId="0" applyFont="1" applyFill="1" applyBorder="1" applyAlignment="1" applyProtection="1">
      <alignment horizontal="center" vertical="center"/>
      <protection locked="0"/>
    </xf>
    <xf numFmtId="0" fontId="11" fillId="12" borderId="19" xfId="0" applyFont="1" applyFill="1" applyBorder="1" applyAlignment="1" applyProtection="1">
      <alignment horizontal="center" vertical="center"/>
      <protection locked="0"/>
    </xf>
    <xf numFmtId="0" fontId="4" fillId="9" borderId="4" xfId="0" applyFont="1" applyFill="1" applyBorder="1" applyAlignment="1">
      <alignment wrapText="1"/>
    </xf>
    <xf numFmtId="0" fontId="3" fillId="4" borderId="7" xfId="0" applyFont="1" applyFill="1" applyBorder="1" applyAlignment="1">
      <alignment wrapText="1"/>
    </xf>
    <xf numFmtId="0" fontId="4" fillId="4" borderId="3" xfId="0" applyFont="1" applyFill="1" applyBorder="1" applyAlignment="1">
      <alignment wrapText="1"/>
    </xf>
    <xf numFmtId="0" fontId="4" fillId="4" borderId="7" xfId="0" applyFont="1" applyFill="1" applyBorder="1" applyAlignment="1">
      <alignment wrapText="1"/>
    </xf>
    <xf numFmtId="0" fontId="4" fillId="0" borderId="3" xfId="0" applyFont="1" applyBorder="1" applyAlignment="1">
      <alignment wrapText="1"/>
    </xf>
    <xf numFmtId="0" fontId="3" fillId="0" borderId="0" xfId="0" applyFont="1"/>
    <xf numFmtId="10" fontId="3" fillId="0" borderId="0" xfId="0" applyNumberFormat="1" applyFont="1" applyAlignment="1">
      <alignment wrapText="1"/>
    </xf>
    <xf numFmtId="0" fontId="4" fillId="13" borderId="0" xfId="0" applyFont="1" applyFill="1"/>
    <xf numFmtId="0" fontId="4" fillId="13" borderId="0" xfId="0" applyFont="1" applyFill="1" applyAlignment="1">
      <alignment wrapText="1"/>
    </xf>
    <xf numFmtId="0" fontId="3" fillId="13" borderId="0" xfId="0" applyFont="1" applyFill="1"/>
    <xf numFmtId="14" fontId="4" fillId="0" borderId="0" xfId="0" applyNumberFormat="1" applyFont="1"/>
    <xf numFmtId="0" fontId="4" fillId="8" borderId="7" xfId="0" applyFont="1" applyFill="1" applyBorder="1" applyAlignment="1">
      <alignment horizontal="left" wrapText="1"/>
    </xf>
    <xf numFmtId="0" fontId="4" fillId="6" borderId="7" xfId="0" applyFont="1" applyFill="1" applyBorder="1" applyAlignment="1">
      <alignment horizontal="left" wrapText="1"/>
    </xf>
    <xf numFmtId="0" fontId="4" fillId="13" borderId="0" xfId="0" applyFont="1" applyFill="1" applyAlignment="1">
      <alignment horizontal="left"/>
    </xf>
    <xf numFmtId="0" fontId="3" fillId="13" borderId="0" xfId="0" applyFont="1" applyFill="1" applyAlignment="1">
      <alignment horizontal="left" wrapText="1"/>
    </xf>
    <xf numFmtId="0" fontId="4" fillId="13" borderId="0" xfId="0" applyFont="1" applyFill="1" applyAlignment="1">
      <alignment horizontal="left" wrapText="1"/>
    </xf>
    <xf numFmtId="0" fontId="3" fillId="13" borderId="0" xfId="0" applyFont="1" applyFill="1" applyAlignment="1">
      <alignment horizontal="left"/>
    </xf>
    <xf numFmtId="0" fontId="14" fillId="13" borderId="0" xfId="0" applyFont="1" applyFill="1" applyAlignment="1">
      <alignment horizontal="left" vertical="center"/>
    </xf>
    <xf numFmtId="0" fontId="11" fillId="13" borderId="3" xfId="1" applyFont="1" applyFill="1" applyBorder="1" applyAlignment="1" applyProtection="1">
      <alignment horizontal="center" vertical="center" wrapText="1"/>
    </xf>
    <xf numFmtId="0" fontId="11" fillId="13" borderId="7" xfId="1" applyFont="1" applyFill="1" applyBorder="1" applyAlignment="1" applyProtection="1">
      <alignment horizontal="center" vertical="center" wrapText="1"/>
    </xf>
    <xf numFmtId="0" fontId="11" fillId="13" borderId="2" xfId="1" applyFont="1" applyFill="1" applyBorder="1" applyAlignment="1" applyProtection="1">
      <alignment horizontal="center" vertical="center" wrapText="1"/>
    </xf>
    <xf numFmtId="14" fontId="11" fillId="13" borderId="4" xfId="1" applyNumberFormat="1" applyFont="1" applyFill="1" applyBorder="1" applyAlignment="1" applyProtection="1">
      <alignment horizontal="center" vertical="center" wrapText="1"/>
    </xf>
    <xf numFmtId="0" fontId="11" fillId="13" borderId="4" xfId="1" applyFont="1" applyFill="1" applyBorder="1" applyAlignment="1" applyProtection="1">
      <alignment horizontal="center" vertical="center" wrapText="1"/>
    </xf>
    <xf numFmtId="0" fontId="14" fillId="13" borderId="0" xfId="0" applyFont="1" applyFill="1" applyAlignment="1">
      <alignment horizontal="left" vertical="center" wrapText="1"/>
    </xf>
    <xf numFmtId="49" fontId="11" fillId="13" borderId="4" xfId="0" applyNumberFormat="1" applyFont="1" applyFill="1" applyBorder="1" applyAlignment="1" applyProtection="1">
      <alignment horizontal="center" vertical="center" wrapText="1"/>
      <protection locked="0"/>
    </xf>
    <xf numFmtId="49" fontId="11" fillId="13" borderId="16" xfId="0" applyNumberFormat="1" applyFont="1" applyFill="1" applyBorder="1" applyAlignment="1" applyProtection="1">
      <alignment horizontal="center" vertical="center" wrapText="1"/>
      <protection locked="0"/>
    </xf>
    <xf numFmtId="0" fontId="19" fillId="13" borderId="20" xfId="0" applyFont="1" applyFill="1" applyBorder="1" applyAlignment="1">
      <alignment horizontal="center" vertical="center" wrapText="1"/>
    </xf>
    <xf numFmtId="0" fontId="3" fillId="13" borderId="0" xfId="0" applyFont="1" applyFill="1" applyAlignment="1">
      <alignment wrapText="1"/>
    </xf>
    <xf numFmtId="0" fontId="4" fillId="13" borderId="0" xfId="0" applyFont="1" applyFill="1" applyAlignment="1">
      <alignment wrapText="1"/>
    </xf>
    <xf numFmtId="0" fontId="3" fillId="13" borderId="0" xfId="0" applyFont="1" applyFill="1"/>
    <xf numFmtId="0" fontId="3" fillId="13" borderId="0" xfId="0" applyFont="1" applyFill="1" applyAlignment="1">
      <alignment horizontal="left" wrapText="1"/>
    </xf>
  </cellXfs>
  <cellStyles count="3">
    <cellStyle name="Hyperlink" xfId="1" builtinId="8"/>
    <cellStyle name="Normal" xfId="0" builtinId="0"/>
    <cellStyle name="Normal 2" xfId="2" xr:uid="{3A857C3D-370E-46D6-B28C-E9FA6E76B75E}"/>
  </cellStyles>
  <dxfs count="13">
    <dxf>
      <fill>
        <patternFill>
          <bgColor rgb="FF00FF00"/>
        </patternFill>
      </fill>
    </dxf>
    <dxf>
      <fill>
        <patternFill>
          <bgColor rgb="FFFF0000"/>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tint="-0.24994659260841701"/>
        </patternFill>
      </fill>
    </dxf>
    <dxf>
      <font>
        <b/>
        <i val="0"/>
        <color theme="0"/>
      </font>
      <fill>
        <patternFill>
          <bgColor rgb="FFC0000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cbcgov.sharepoint.com/sites/InformationGovernance/Shared%20Documents/General/FOI%20and%20EIR/Publication%20Scheme/2024/FOI%20Data/standardised-data-collection-template-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 data collection"/>
      <sheetName val="Additional data collection"/>
      <sheetName val="Exemptions and exceptions"/>
    </sheetNames>
    <sheetDataSet>
      <sheetData sheetId="0">
        <row r="12">
          <cell r="C12">
            <v>261</v>
          </cell>
          <cell r="D12">
            <v>282</v>
          </cell>
          <cell r="E12">
            <v>268</v>
          </cell>
          <cell r="F12">
            <v>371</v>
          </cell>
        </row>
        <row r="13">
          <cell r="C13">
            <v>213</v>
          </cell>
          <cell r="D13">
            <v>235</v>
          </cell>
          <cell r="E13">
            <v>259</v>
          </cell>
          <cell r="F13">
            <v>347</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77842-7F64-401A-A9C9-E61DFF9567CF}">
  <dimension ref="A1"/>
  <sheetViews>
    <sheetView tabSelected="1" workbookViewId="0"/>
  </sheetViews>
  <sheetFormatPr defaultRowHeight="12.75" x14ac:dyDescent="0.2"/>
  <cols>
    <col min="1" max="1" width="85.140625" customWidth="1"/>
  </cols>
  <sheetData>
    <row r="1" spans="1:1" ht="165" x14ac:dyDescent="0.2">
      <c r="A1" s="203" t="s">
        <v>2544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42EE-98F6-4C1A-891F-8821A964255F}">
  <dimension ref="B1:F21"/>
  <sheetViews>
    <sheetView workbookViewId="0">
      <selection activeCell="C5" sqref="C5:F5"/>
    </sheetView>
  </sheetViews>
  <sheetFormatPr defaultColWidth="8.7109375" defaultRowHeight="12.75" x14ac:dyDescent="0.2"/>
  <cols>
    <col min="1" max="1" width="8.7109375" style="136"/>
    <col min="2" max="2" width="60" style="136" customWidth="1"/>
    <col min="3" max="6" width="17.42578125" style="136" customWidth="1"/>
    <col min="7" max="16384" width="8.7109375" style="136"/>
  </cols>
  <sheetData>
    <row r="1" spans="2:6" x14ac:dyDescent="0.2">
      <c r="B1" s="220" t="s">
        <v>0</v>
      </c>
      <c r="C1" s="220"/>
      <c r="D1" s="220"/>
      <c r="E1" s="220"/>
      <c r="F1" s="220"/>
    </row>
    <row r="2" spans="2:6" x14ac:dyDescent="0.2">
      <c r="B2" s="220"/>
      <c r="C2" s="220"/>
      <c r="D2" s="220"/>
      <c r="E2" s="220"/>
      <c r="F2" s="220"/>
    </row>
    <row r="3" spans="2:6" ht="15" x14ac:dyDescent="0.2">
      <c r="B3" s="137"/>
      <c r="C3" s="137"/>
      <c r="D3" s="137"/>
      <c r="E3" s="137"/>
      <c r="F3" s="137"/>
    </row>
    <row r="4" spans="2:6" ht="15" x14ac:dyDescent="0.2">
      <c r="B4" s="138" t="s">
        <v>1</v>
      </c>
      <c r="C4" s="221" t="s">
        <v>2</v>
      </c>
      <c r="D4" s="222"/>
      <c r="E4" s="222"/>
      <c r="F4" s="223"/>
    </row>
    <row r="5" spans="2:6" ht="15" x14ac:dyDescent="0.2">
      <c r="B5" s="138" t="s">
        <v>3</v>
      </c>
      <c r="C5" s="224">
        <v>45413</v>
      </c>
      <c r="D5" s="225"/>
      <c r="E5" s="225"/>
      <c r="F5" s="225"/>
    </row>
    <row r="6" spans="2:6" ht="13.5" thickBot="1" x14ac:dyDescent="0.25"/>
    <row r="7" spans="2:6" ht="18" x14ac:dyDescent="0.2">
      <c r="B7" s="139" t="s">
        <v>4</v>
      </c>
      <c r="C7" s="140" t="s">
        <v>5</v>
      </c>
      <c r="D7" s="140" t="s">
        <v>6</v>
      </c>
      <c r="E7" s="140" t="s">
        <v>7</v>
      </c>
      <c r="F7" s="141" t="s">
        <v>8</v>
      </c>
    </row>
    <row r="8" spans="2:6" ht="30.6" customHeight="1" x14ac:dyDescent="0.2">
      <c r="B8" s="142" t="s">
        <v>9</v>
      </c>
      <c r="C8" s="143">
        <v>262</v>
      </c>
      <c r="D8" s="143">
        <v>282</v>
      </c>
      <c r="E8" s="143">
        <v>269</v>
      </c>
      <c r="F8" s="144">
        <v>374</v>
      </c>
    </row>
    <row r="9" spans="2:6" ht="35.450000000000003" customHeight="1" x14ac:dyDescent="0.2">
      <c r="B9" s="145" t="s">
        <v>10</v>
      </c>
      <c r="C9" s="146">
        <v>1</v>
      </c>
      <c r="D9" s="146">
        <v>0</v>
      </c>
      <c r="E9" s="146">
        <v>1</v>
      </c>
      <c r="F9" s="147">
        <v>3</v>
      </c>
    </row>
    <row r="10" spans="2:6" ht="30.6" customHeight="1" x14ac:dyDescent="0.2">
      <c r="B10" s="142" t="s">
        <v>11</v>
      </c>
      <c r="C10" s="148">
        <v>0</v>
      </c>
      <c r="D10" s="148">
        <v>0</v>
      </c>
      <c r="E10" s="148">
        <v>0</v>
      </c>
      <c r="F10" s="149">
        <v>0</v>
      </c>
    </row>
    <row r="11" spans="2:6" ht="36" customHeight="1" x14ac:dyDescent="0.2">
      <c r="B11" s="150" t="s">
        <v>12</v>
      </c>
      <c r="C11" s="151">
        <v>0</v>
      </c>
      <c r="D11" s="151">
        <v>0</v>
      </c>
      <c r="E11" s="151">
        <v>0</v>
      </c>
      <c r="F11" s="152">
        <v>0</v>
      </c>
    </row>
    <row r="12" spans="2:6" ht="24.95" customHeight="1" x14ac:dyDescent="0.2">
      <c r="B12" s="142" t="s">
        <v>13</v>
      </c>
      <c r="C12" s="143">
        <v>261</v>
      </c>
      <c r="D12" s="143">
        <v>282</v>
      </c>
      <c r="E12" s="143">
        <v>268</v>
      </c>
      <c r="F12" s="144">
        <v>371</v>
      </c>
    </row>
    <row r="13" spans="2:6" ht="24.95" customHeight="1" x14ac:dyDescent="0.2">
      <c r="B13" s="153" t="s">
        <v>14</v>
      </c>
      <c r="C13" s="154">
        <v>213</v>
      </c>
      <c r="D13" s="154">
        <v>235</v>
      </c>
      <c r="E13" s="154">
        <v>259</v>
      </c>
      <c r="F13" s="155">
        <v>347</v>
      </c>
    </row>
    <row r="14" spans="2:6" ht="36.950000000000003" customHeight="1" x14ac:dyDescent="0.2">
      <c r="B14" s="142" t="s">
        <v>15</v>
      </c>
      <c r="C14" s="143">
        <v>0</v>
      </c>
      <c r="D14" s="143">
        <v>0</v>
      </c>
      <c r="E14" s="143">
        <v>0</v>
      </c>
      <c r="F14" s="144">
        <v>0</v>
      </c>
    </row>
    <row r="15" spans="2:6" ht="36.75" customHeight="1" x14ac:dyDescent="0.2">
      <c r="B15" s="145" t="s">
        <v>16</v>
      </c>
      <c r="C15" s="146">
        <v>48</v>
      </c>
      <c r="D15" s="146">
        <v>47</v>
      </c>
      <c r="E15" s="146">
        <v>9</v>
      </c>
      <c r="F15" s="147">
        <v>24</v>
      </c>
    </row>
    <row r="16" spans="2:6" ht="43.5" customHeight="1" x14ac:dyDescent="0.2">
      <c r="B16" s="142" t="s">
        <v>17</v>
      </c>
      <c r="C16" s="143">
        <v>182</v>
      </c>
      <c r="D16" s="143">
        <v>205</v>
      </c>
      <c r="E16" s="143">
        <v>202</v>
      </c>
      <c r="F16" s="144">
        <v>256</v>
      </c>
    </row>
    <row r="17" spans="2:6" ht="41.1" customHeight="1" x14ac:dyDescent="0.2">
      <c r="B17" s="145" t="s">
        <v>18</v>
      </c>
      <c r="C17" s="146">
        <v>17</v>
      </c>
      <c r="D17" s="146">
        <v>18</v>
      </c>
      <c r="E17" s="146">
        <v>16</v>
      </c>
      <c r="F17" s="147">
        <v>21</v>
      </c>
    </row>
    <row r="18" spans="2:6" ht="38.450000000000003" customHeight="1" x14ac:dyDescent="0.2">
      <c r="B18" s="142" t="s">
        <v>19</v>
      </c>
      <c r="C18" s="143">
        <v>29</v>
      </c>
      <c r="D18" s="143">
        <v>26</v>
      </c>
      <c r="E18" s="143">
        <v>22</v>
      </c>
      <c r="F18" s="144">
        <v>42</v>
      </c>
    </row>
    <row r="19" spans="2:6" ht="32.1" customHeight="1" x14ac:dyDescent="0.2">
      <c r="B19" s="145" t="s">
        <v>20</v>
      </c>
      <c r="C19" s="146">
        <v>5</v>
      </c>
      <c r="D19" s="146">
        <v>4</v>
      </c>
      <c r="E19" s="146">
        <v>5</v>
      </c>
      <c r="F19" s="147">
        <v>6</v>
      </c>
    </row>
    <row r="20" spans="2:6" ht="29.25" customHeight="1" x14ac:dyDescent="0.2">
      <c r="B20" s="142" t="s">
        <v>21</v>
      </c>
      <c r="C20" s="148">
        <v>5</v>
      </c>
      <c r="D20" s="148">
        <v>2</v>
      </c>
      <c r="E20" s="148">
        <v>0</v>
      </c>
      <c r="F20" s="149">
        <v>0</v>
      </c>
    </row>
    <row r="21" spans="2:6" ht="32.1" customHeight="1" thickBot="1" x14ac:dyDescent="0.25">
      <c r="B21" s="156" t="s">
        <v>22</v>
      </c>
      <c r="C21" s="157">
        <v>0</v>
      </c>
      <c r="D21" s="157">
        <v>0</v>
      </c>
      <c r="E21" s="157">
        <v>0</v>
      </c>
      <c r="F21" s="158">
        <v>0</v>
      </c>
    </row>
  </sheetData>
  <protectedRanges>
    <protectedRange sqref="C8:F21" name="Range1"/>
    <protectedRange sqref="C4:F5" name="Range2"/>
  </protectedRanges>
  <mergeCells count="3">
    <mergeCell ref="B1:F2"/>
    <mergeCell ref="C4:F4"/>
    <mergeCell ref="C5:F5"/>
  </mergeCells>
  <dataValidations count="18">
    <dataValidation allowBlank="1" showInputMessage="1" showErrorMessage="1" promptTitle="Definition" prompt="All requests that remain open because you applied the public interest test to extend the time limit. Inlcude requests received during or before the period" sqref="B10" xr:uid="{BC1858CA-6ACD-48E4-991B-B865BAABD61A}"/>
    <dataValidation allowBlank="1" showInputMessage="1" showErrorMessage="1" promptTitle="Definition" prompt="All requests that remain open, including any subject to a permitted extension. Include requests received during the period" sqref="B9" xr:uid="{B4A6D6B0-D44E-44CF-9669-8D887E754559}"/>
    <dataValidation type="whole" operator="greaterThanOrEqual" allowBlank="1" showInputMessage="1" showErrorMessage="1" sqref="C8:F21" xr:uid="{CB6C39B1-CC73-4427-8DA0-EA6CD58C4E61}">
      <formula1>0</formula1>
    </dataValidation>
    <dataValidation allowBlank="1" showInputMessage="1" showErrorMessage="1" promptTitle="Definition" prompt="EIR only. All EIR requests which remain open at the end of the period due to the application of a permitted extension accounting for the complexity or volume of the request. This should include all requests received within and prior to the period." sqref="B11" xr:uid="{A0B4511F-6D68-4E1F-80A3-BCED8CB8459B}"/>
    <dataValidation allowBlank="1" showInputMessage="1" showErrorMessage="1" promptTitle="Definition" prompt="EIR only. All EIR requests which remain open at the end of the period due to the application a permitted extension accounting for the complexity or volume of the request. This should include all requests received within and prior to the period." sqref="B11" xr:uid="{470A3BED-EE95-48F9-BBAD-98668E500CB8}"/>
    <dataValidation allowBlank="1" showInputMessage="1" showErrorMessage="1" promptTitle="Definition" prompt="All requests you closed using a permitted extension. Include requests opened during and before the period" sqref="B14" xr:uid="{0F9BDB7E-F951-4F6D-BCB9-2326F863C850}"/>
    <dataValidation allowBlank="1" showInputMessage="1" showErrorMessage="1" promptTitle="Definition" prompt="All requests that remain open because the request is on hold, awaiting requestor clarification. Include requests received during and before the period" sqref="B20" xr:uid="{961080A9-3F68-47C6-B586-AA8FBF06A90B}"/>
    <dataValidation allowBlank="1" showInputMessage="1" showErrorMessage="1" promptTitle="Definition" prompt="All requests that remain open because the request is on hold, awaiting payment of a fee. Include requests received during and before the period" sqref="B21" xr:uid="{69B15ED3-577F-46C7-B9B1-41A04C2C1F76}"/>
    <dataValidation allowBlank="1" showInputMessage="1" showErrorMessage="1" promptTitle="Definition" prompt="All requests that remain open because you applied the public interest test to extend the time limit. Include requests received during and before the period" sqref="B10" xr:uid="{3A43A5FB-53AF-4109-95D2-6105387029FD}"/>
    <dataValidation allowBlank="1" showInputMessage="1" showErrorMessage="1" promptTitle="Definition" prompt="All requests that resulted in you opening an internal review. Include reviews received during the period" sqref="B19" xr:uid="{20FCC827-51D7-4936-A10A-69722568CF63}"/>
    <dataValidation allowBlank="1" showInputMessage="1" showErrorMessage="1" promptTitle="Definition" prompt="All requests you closed and partially provided information. Include requests opened during or before the period" sqref="B18" xr:uid="{F7AC8E39-1F56-4BA0-87C7-953013541070}"/>
    <dataValidation allowBlank="1" showInputMessage="1" showErrorMessage="1" promptTitle="Definition" prompt="All requests you closed and provided all information. Include requests opened during and before the period" sqref="B16" xr:uid="{4241EB10-0445-4B7F-90B7-172FF747AAFE}"/>
    <dataValidation allowBlank="1" showInputMessage="1" showErrorMessage="1" promptTitle="Definition" prompt="All requests you closed and withheld all information. Include requests opened during and before the period" sqref="B17" xr:uid="{E22AD3BB-77C5-47AC-9859-CEC9865A0A24}"/>
    <dataValidation allowBlank="1" showInputMessage="1" showErrorMessage="1" promptTitle="Definition" prompt="All requests you closed outside the statutory deadline, including all requests you closed in over 20 working days and beyond the reasonable limits of a permitted extension. Include requests opened during and before the period" sqref="B15" xr:uid="{5422DFA9-4971-4204-8812-39D662AE4F2C}"/>
    <dataValidation allowBlank="1" showInputMessage="1" showErrorMessage="1" promptTitle="Definition" prompt="All requests you closed within the statutory 20 working day deadline or those you completed under permitted extensions, where appropriate. Include requests opened during and before the period" sqref="B13" xr:uid="{5BF39E6F-78B9-49CA-82A1-129C8A3EBDDC}"/>
    <dataValidation allowBlank="1" showInputMessage="1" showErrorMessage="1" promptTitle="Definition" prompt="All requests you closed, including withdrawn requests. Include requests opened during and before the period" sqref="B12" xr:uid="{1876EBF6-4B85-4501-81C5-9AE178275910}"/>
    <dataValidation allowBlank="1" showInputMessage="1" showErrorMessage="1" promptTitle="Definition" prompt="All EIR requests that remain open because you applied a permitted extension due to the complexity or volume of the request. Include requests received during and before the period " sqref="B11" xr:uid="{39ABD80D-5D36-462E-8282-D2C7391D7304}"/>
    <dataValidation allowBlank="1" showInputMessage="1" showErrorMessage="1" promptTitle="Definition" prompt="All valid requests, including all processed and unprocessed requests. Do not include information requests that you have not responded to under FOIA (eg business as usual or subject access). Include requests received during the period" sqref="B8" xr:uid="{4CDBF9C2-AE40-4722-BD4F-DBA3E1A55B65}"/>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1EE1-D4BC-4008-A710-40D312F95EB6}">
  <dimension ref="B1:I35"/>
  <sheetViews>
    <sheetView workbookViewId="0">
      <selection activeCell="C5" sqref="C5:F5"/>
    </sheetView>
  </sheetViews>
  <sheetFormatPr defaultColWidth="8.7109375" defaultRowHeight="12.75" x14ac:dyDescent="0.2"/>
  <cols>
    <col min="1" max="1" width="8.7109375" style="160"/>
    <col min="2" max="2" width="48.7109375" style="160" customWidth="1"/>
    <col min="3" max="4" width="17.42578125" style="160" customWidth="1"/>
    <col min="5" max="5" width="17.42578125" style="184" customWidth="1"/>
    <col min="6" max="6" width="17.42578125" style="160" customWidth="1"/>
    <col min="7" max="9" width="41.42578125" style="160" customWidth="1"/>
    <col min="10" max="16384" width="8.7109375" style="160"/>
  </cols>
  <sheetData>
    <row r="1" spans="2:9" ht="14.45" customHeight="1" x14ac:dyDescent="0.2">
      <c r="B1" s="226" t="s">
        <v>23</v>
      </c>
      <c r="C1" s="226"/>
      <c r="D1" s="226"/>
      <c r="E1" s="226"/>
      <c r="F1" s="226"/>
      <c r="G1" s="159"/>
      <c r="H1" s="159"/>
      <c r="I1" s="159"/>
    </row>
    <row r="2" spans="2:9" ht="14.45" customHeight="1" x14ac:dyDescent="0.2">
      <c r="B2" s="226"/>
      <c r="C2" s="226"/>
      <c r="D2" s="226"/>
      <c r="E2" s="226"/>
      <c r="F2" s="226"/>
      <c r="G2" s="159"/>
      <c r="H2" s="159"/>
      <c r="I2" s="159"/>
    </row>
    <row r="3" spans="2:9" ht="14.45" customHeight="1" x14ac:dyDescent="0.2">
      <c r="B3" s="161"/>
      <c r="C3" s="161"/>
      <c r="D3" s="161"/>
      <c r="E3" s="161"/>
      <c r="F3" s="161"/>
      <c r="G3" s="159"/>
      <c r="H3" s="159"/>
      <c r="I3" s="159"/>
    </row>
    <row r="4" spans="2:9" ht="14.45" customHeight="1" x14ac:dyDescent="0.2">
      <c r="B4" s="138" t="s">
        <v>1</v>
      </c>
      <c r="C4" s="221" t="s">
        <v>24</v>
      </c>
      <c r="D4" s="222"/>
      <c r="E4" s="222"/>
      <c r="F4" s="223"/>
      <c r="G4" s="159"/>
      <c r="H4" s="159"/>
      <c r="I4" s="159"/>
    </row>
    <row r="5" spans="2:9" ht="14.45" customHeight="1" x14ac:dyDescent="0.2">
      <c r="B5" s="138" t="s">
        <v>3</v>
      </c>
      <c r="C5" s="224">
        <v>45413</v>
      </c>
      <c r="D5" s="225"/>
      <c r="E5" s="225"/>
      <c r="F5" s="225"/>
      <c r="G5" s="159"/>
      <c r="H5" s="159"/>
      <c r="I5" s="159"/>
    </row>
    <row r="6" spans="2:9" ht="14.45" customHeight="1" thickBot="1" x14ac:dyDescent="0.25">
      <c r="B6" s="161"/>
      <c r="C6" s="161"/>
      <c r="D6" s="161"/>
      <c r="E6" s="161"/>
      <c r="F6" s="161"/>
      <c r="G6" s="159"/>
      <c r="H6" s="159"/>
      <c r="I6" s="159"/>
    </row>
    <row r="7" spans="2:9" ht="18" x14ac:dyDescent="0.2">
      <c r="B7" s="162" t="s">
        <v>25</v>
      </c>
      <c r="C7" s="163" t="s">
        <v>5</v>
      </c>
      <c r="D7" s="163" t="s">
        <v>6</v>
      </c>
      <c r="E7" s="163" t="s">
        <v>7</v>
      </c>
      <c r="F7" s="164" t="s">
        <v>8</v>
      </c>
      <c r="H7" s="165"/>
      <c r="I7" s="165"/>
    </row>
    <row r="8" spans="2:9" ht="31.5" customHeight="1" x14ac:dyDescent="0.2">
      <c r="B8" s="142" t="s">
        <v>26</v>
      </c>
      <c r="C8" s="166">
        <f>IFERROR('[1]Key data collection'!C13/'[1]Key data collection'!C12,0)</f>
        <v>0.81609195402298851</v>
      </c>
      <c r="D8" s="166">
        <f>IFERROR('[1]Key data collection'!D13/'[1]Key data collection'!D12,0)</f>
        <v>0.83333333333333337</v>
      </c>
      <c r="E8" s="166">
        <f>IFERROR('[1]Key data collection'!E13/'[1]Key data collection'!E12,0)</f>
        <v>0.96641791044776115</v>
      </c>
      <c r="F8" s="167">
        <f>IFERROR('[1]Key data collection'!F13/'[1]Key data collection'!F12,0)</f>
        <v>0.93530997304582209</v>
      </c>
      <c r="H8" s="165"/>
      <c r="I8" s="165"/>
    </row>
    <row r="9" spans="2:9" ht="18" x14ac:dyDescent="0.2">
      <c r="B9" s="145" t="s">
        <v>27</v>
      </c>
      <c r="C9" s="168">
        <v>262</v>
      </c>
      <c r="D9" s="168">
        <v>282</v>
      </c>
      <c r="E9" s="168">
        <v>269</v>
      </c>
      <c r="F9" s="169">
        <v>374</v>
      </c>
      <c r="H9" s="165"/>
      <c r="I9" s="165"/>
    </row>
    <row r="10" spans="2:9" ht="18" x14ac:dyDescent="0.2">
      <c r="B10" s="142" t="s">
        <v>28</v>
      </c>
      <c r="C10" s="170">
        <v>2</v>
      </c>
      <c r="D10" s="170">
        <v>0</v>
      </c>
      <c r="E10" s="170">
        <v>4</v>
      </c>
      <c r="F10" s="171">
        <v>1</v>
      </c>
      <c r="H10" s="165"/>
      <c r="I10" s="165"/>
    </row>
    <row r="11" spans="2:9" ht="15" x14ac:dyDescent="0.2">
      <c r="B11" s="145" t="s">
        <v>29</v>
      </c>
      <c r="C11" s="151">
        <v>1</v>
      </c>
      <c r="D11" s="151">
        <v>0</v>
      </c>
      <c r="E11" s="151">
        <v>1</v>
      </c>
      <c r="F11" s="152">
        <v>0</v>
      </c>
      <c r="H11" s="172"/>
      <c r="I11" s="173"/>
    </row>
    <row r="12" spans="2:9" ht="30" x14ac:dyDescent="0.2">
      <c r="B12" s="142" t="s">
        <v>30</v>
      </c>
      <c r="C12" s="148">
        <v>0</v>
      </c>
      <c r="D12" s="148">
        <v>0</v>
      </c>
      <c r="E12" s="148">
        <v>0</v>
      </c>
      <c r="F12" s="149">
        <v>2</v>
      </c>
      <c r="H12" s="172"/>
      <c r="I12" s="173"/>
    </row>
    <row r="13" spans="2:9" ht="30" x14ac:dyDescent="0.2">
      <c r="B13" s="145" t="s">
        <v>31</v>
      </c>
      <c r="C13" s="151">
        <v>0</v>
      </c>
      <c r="D13" s="151">
        <v>0</v>
      </c>
      <c r="E13" s="151">
        <v>1</v>
      </c>
      <c r="F13" s="152">
        <v>0</v>
      </c>
      <c r="H13" s="172"/>
      <c r="I13" s="173"/>
    </row>
    <row r="14" spans="2:9" ht="30" x14ac:dyDescent="0.2">
      <c r="B14" s="142" t="s">
        <v>32</v>
      </c>
      <c r="C14" s="148">
        <v>0</v>
      </c>
      <c r="D14" s="148">
        <v>0</v>
      </c>
      <c r="E14" s="148">
        <v>0</v>
      </c>
      <c r="F14" s="149">
        <v>0</v>
      </c>
      <c r="H14" s="172"/>
      <c r="I14" s="173"/>
    </row>
    <row r="15" spans="2:9" ht="30" x14ac:dyDescent="0.2">
      <c r="B15" s="145" t="s">
        <v>33</v>
      </c>
      <c r="C15" s="151">
        <v>1</v>
      </c>
      <c r="D15" s="151">
        <v>0</v>
      </c>
      <c r="E15" s="151">
        <v>0</v>
      </c>
      <c r="F15" s="152">
        <v>0</v>
      </c>
      <c r="H15" s="172"/>
      <c r="I15" s="173"/>
    </row>
    <row r="16" spans="2:9" ht="30" x14ac:dyDescent="0.2">
      <c r="B16" s="142" t="s">
        <v>34</v>
      </c>
      <c r="C16" s="148">
        <v>0</v>
      </c>
      <c r="D16" s="148">
        <v>0</v>
      </c>
      <c r="E16" s="148">
        <v>0</v>
      </c>
      <c r="F16" s="149">
        <v>0</v>
      </c>
      <c r="H16" s="172"/>
      <c r="I16" s="173"/>
    </row>
    <row r="17" spans="2:9" ht="42" customHeight="1" x14ac:dyDescent="0.2">
      <c r="B17" s="145" t="s">
        <v>35</v>
      </c>
      <c r="C17" s="227" t="s">
        <v>36</v>
      </c>
      <c r="D17" s="227"/>
      <c r="E17" s="227"/>
      <c r="F17" s="228"/>
      <c r="H17" s="172"/>
      <c r="I17" s="173"/>
    </row>
    <row r="18" spans="2:9" ht="49.5" customHeight="1" x14ac:dyDescent="0.2">
      <c r="B18" s="142" t="s">
        <v>37</v>
      </c>
      <c r="C18" s="148">
        <v>3</v>
      </c>
      <c r="D18" s="148">
        <v>7</v>
      </c>
      <c r="E18" s="148">
        <v>2</v>
      </c>
      <c r="F18" s="149">
        <v>7</v>
      </c>
      <c r="H18" s="172"/>
      <c r="I18" s="173"/>
    </row>
    <row r="19" spans="2:9" ht="48" customHeight="1" x14ac:dyDescent="0.2">
      <c r="B19" s="145" t="s">
        <v>38</v>
      </c>
      <c r="C19" s="151">
        <v>1</v>
      </c>
      <c r="D19" s="151">
        <v>1</v>
      </c>
      <c r="E19" s="151">
        <v>0</v>
      </c>
      <c r="F19" s="152">
        <v>0</v>
      </c>
      <c r="H19" s="172"/>
      <c r="I19" s="173"/>
    </row>
    <row r="20" spans="2:9" ht="42.75" customHeight="1" x14ac:dyDescent="0.2">
      <c r="B20" s="142" t="s">
        <v>39</v>
      </c>
      <c r="C20" s="148">
        <v>5</v>
      </c>
      <c r="D20" s="148">
        <v>4</v>
      </c>
      <c r="E20" s="148">
        <v>4</v>
      </c>
      <c r="F20" s="149">
        <v>7</v>
      </c>
      <c r="H20" s="172"/>
      <c r="I20" s="173"/>
    </row>
    <row r="21" spans="2:9" ht="54" customHeight="1" x14ac:dyDescent="0.2">
      <c r="B21" s="150" t="s">
        <v>40</v>
      </c>
      <c r="C21" s="151">
        <v>5</v>
      </c>
      <c r="D21" s="151">
        <v>4</v>
      </c>
      <c r="E21" s="151">
        <v>4</v>
      </c>
      <c r="F21" s="152">
        <v>6</v>
      </c>
      <c r="H21" s="172"/>
      <c r="I21" s="173"/>
    </row>
    <row r="22" spans="2:9" ht="47.45" customHeight="1" x14ac:dyDescent="0.2">
      <c r="B22" s="142" t="s">
        <v>41</v>
      </c>
      <c r="C22" s="148">
        <v>0</v>
      </c>
      <c r="D22" s="148">
        <v>0</v>
      </c>
      <c r="E22" s="148">
        <v>0</v>
      </c>
      <c r="F22" s="149">
        <v>0</v>
      </c>
      <c r="H22" s="172"/>
      <c r="I22" s="173"/>
    </row>
    <row r="23" spans="2:9" ht="36.950000000000003" customHeight="1" x14ac:dyDescent="0.2">
      <c r="B23" s="145" t="s">
        <v>42</v>
      </c>
      <c r="C23" s="174">
        <v>3</v>
      </c>
      <c r="D23" s="174">
        <v>4</v>
      </c>
      <c r="E23" s="175">
        <v>4</v>
      </c>
      <c r="F23" s="176">
        <v>4</v>
      </c>
      <c r="H23" s="172"/>
      <c r="I23" s="173"/>
    </row>
    <row r="24" spans="2:9" ht="36.950000000000003" customHeight="1" x14ac:dyDescent="0.2">
      <c r="B24" s="142" t="s">
        <v>43</v>
      </c>
      <c r="C24" s="177">
        <v>1</v>
      </c>
      <c r="D24" s="177">
        <v>0</v>
      </c>
      <c r="E24" s="178">
        <v>0</v>
      </c>
      <c r="F24" s="179">
        <v>2</v>
      </c>
      <c r="H24" s="172"/>
      <c r="I24" s="173"/>
    </row>
    <row r="25" spans="2:9" ht="36.950000000000003" customHeight="1" x14ac:dyDescent="0.2">
      <c r="B25" s="145" t="s">
        <v>44</v>
      </c>
      <c r="C25" s="174">
        <v>1</v>
      </c>
      <c r="D25" s="174">
        <v>0</v>
      </c>
      <c r="E25" s="175">
        <v>0</v>
      </c>
      <c r="F25" s="176">
        <v>0</v>
      </c>
      <c r="H25" s="172"/>
      <c r="I25" s="173"/>
    </row>
    <row r="26" spans="2:9" ht="48.75" customHeight="1" thickBot="1" x14ac:dyDescent="0.25">
      <c r="B26" s="180" t="s">
        <v>45</v>
      </c>
      <c r="C26" s="181">
        <v>0</v>
      </c>
      <c r="D26" s="181">
        <v>0</v>
      </c>
      <c r="E26" s="181">
        <v>0</v>
      </c>
      <c r="F26" s="182">
        <v>0</v>
      </c>
      <c r="H26" s="172"/>
      <c r="I26" s="173"/>
    </row>
    <row r="27" spans="2:9" ht="15" x14ac:dyDescent="0.2">
      <c r="E27" s="160"/>
      <c r="H27" s="172"/>
      <c r="I27" s="173"/>
    </row>
    <row r="28" spans="2:9" ht="15" x14ac:dyDescent="0.2">
      <c r="E28" s="160"/>
      <c r="H28" s="172"/>
      <c r="I28" s="173"/>
    </row>
    <row r="29" spans="2:9" ht="15" x14ac:dyDescent="0.2">
      <c r="E29" s="160"/>
      <c r="H29" s="172"/>
      <c r="I29" s="173"/>
    </row>
    <row r="30" spans="2:9" ht="15" x14ac:dyDescent="0.2">
      <c r="E30" s="172"/>
      <c r="F30" s="183"/>
      <c r="H30" s="172"/>
      <c r="I30" s="173"/>
    </row>
    <row r="31" spans="2:9" ht="15" x14ac:dyDescent="0.2">
      <c r="E31" s="172"/>
      <c r="F31" s="183"/>
      <c r="H31" s="172"/>
      <c r="I31" s="173"/>
    </row>
    <row r="32" spans="2:9" ht="15" x14ac:dyDescent="0.2">
      <c r="E32" s="172"/>
      <c r="F32" s="183"/>
      <c r="H32" s="172"/>
      <c r="I32" s="173"/>
    </row>
    <row r="33" spans="5:9" ht="15" x14ac:dyDescent="0.2">
      <c r="E33" s="172"/>
      <c r="F33" s="183"/>
      <c r="H33" s="172"/>
      <c r="I33" s="173"/>
    </row>
    <row r="34" spans="5:9" ht="15" x14ac:dyDescent="0.2">
      <c r="E34" s="172"/>
      <c r="F34" s="183"/>
      <c r="H34" s="172"/>
      <c r="I34" s="173"/>
    </row>
    <row r="35" spans="5:9" x14ac:dyDescent="0.2">
      <c r="E35" s="160"/>
    </row>
  </sheetData>
  <protectedRanges>
    <protectedRange sqref="C4:C5 C9:F16 C18:F26" name="Range1"/>
  </protectedRanges>
  <mergeCells count="4">
    <mergeCell ref="B1:F2"/>
    <mergeCell ref="C4:F4"/>
    <mergeCell ref="C5:F5"/>
    <mergeCell ref="C17:F17"/>
  </mergeCells>
  <dataValidations count="20">
    <dataValidation allowBlank="1" showInputMessage="1" showErrorMessage="1" promptTitle="Definition" prompt="All internal reviews you closed where the original decision on information disclosure was overturned. Include reviews closed during the period" sqref="B25" xr:uid="{279929D9-3F3E-4A01-81E7-95BC6921C15A}"/>
    <dataValidation allowBlank="1" showInputMessage="1" showErrorMessage="1" promptTitle="Definition" prompt="All internal reviews you closed because where the original decision on information disclosure was partially upheld. Include reviews closed during the period" sqref="B24" xr:uid="{92008DC4-1EFF-4879-9537-72B9BD999BAC}"/>
    <dataValidation allowBlank="1" showInputMessage="1" showErrorMessage="1" promptTitle="Definition" prompt="All internal reviews you closed where the original decision on information disclosure was fully upheld. Include reviews closed during the period" sqref="B23" xr:uid="{4AD4B137-FC64-4AFC-8BF3-92E61DCD0973}"/>
    <dataValidation allowBlank="1" showInputMessage="1" showErrorMessage="1" promptTitle="Definition" prompt="Valid EIR requests you received, including all processed and unprocessed requests. Do not include information requests you have not responded to under FOIA (eg business as usual or subject access). Include requests received during the period" sqref="B10" xr:uid="{56A9092D-50F2-41AA-AF43-0A1F6A53AE7A}"/>
    <dataValidation allowBlank="1" showInputMessage="1" showErrorMessage="1" promptTitle="Definition" prompt="Valid FOI requests you received, including all processed and unprocessed requests. Do not include information requests that you have not responded to under FOIA (eg business as usual or subject access). Include requests received during the period" sqref="B9" xr:uid="{49FA1CB3-F45D-4C26-B5DC-6EA6440E2CA1}"/>
    <dataValidation allowBlank="1" showInputMessage="1" showErrorMessage="1" promptTitle="Definition" prompt="The percentage of requests you closed within the statutory deadline or those you completed under permitted extensions. Include requests received during or before the period. The template will automatically populate this value from the Key data tab" sqref="B8" xr:uid="{A1716F64-B787-4985-A9DB-64CEF9326ACE}"/>
    <dataValidation allowBlank="1" showInputMessage="1" showErrorMessage="1" promptTitle="Definition" prompt="All requests you closed as not complied with under the provisions of section 14. Include requests closed during the period" sqref="B19" xr:uid="{E103BB2B-D597-410F-AB0E-7C76E8C693D7}"/>
    <dataValidation allowBlank="1" showInputMessage="1" showErrorMessage="1" promptTitle="Definition" prompt="All requests you closed as not complied with under the provisions of section 12. Include requests closed during the period" sqref="B18" xr:uid="{6F7D6BCD-9189-490A-A2E4-A180CFDA29C4}"/>
    <dataValidation allowBlank="1" showInputMessage="1" showErrorMessage="1" promptTitle="Definition" prompt="All internal reviews that remain open. Include reviews opened during or before the period" sqref="B26" xr:uid="{89AC99F7-EB7D-47AC-9EDA-27ECAFB96C6B}"/>
    <dataValidation allowBlank="1" showInputMessage="1" showErrorMessage="1" promptTitle="Definition" prompt="All internal reviews you closed exceeding the code of practice (FOI) or statutory (EIR) deadline received during and before the period. Include reviews closed during the period" sqref="B22" xr:uid="{3F1CD1EC-0419-4177-8BC0-CD3134B93FD8}"/>
    <dataValidation allowBlank="1" showInputMessage="1" showErrorMessage="1" promptTitle="Definition" prompt="All internal reviews you closed within the code of practice (FOI) or statutory (EIR) deadline. Include reviews closed during the period" sqref="B21" xr:uid="{59A32998-CFE4-4925-917B-A206A06D9D40}"/>
    <dataValidation allowBlank="1" showInputMessage="1" showErrorMessage="1" promptTitle="Definition" prompt="All internal reviews you closed. Include reviews closed during the period" sqref="B20" xr:uid="{169D3EAA-5513-4F6C-8AC3-809267E8D804}"/>
    <dataValidation allowBlank="1" showInputMessage="1" showErrorMessage="1" promptTitle="Definition" prompt="Record the number of times you applied each exemption or exception. You should apply each exemption or exception only once per request. Include requests closed during the period. Use the tables provided in the 'Exemptions and exceptions' tab" sqref="B17" xr:uid="{075FC7F6-7921-4A6C-B56E-14FDD7F2BA80}"/>
    <dataValidation type="whole" operator="greaterThanOrEqual" allowBlank="1" showInputMessage="1" showErrorMessage="1" sqref="C20:F26 C8:F16" xr:uid="{EAD127B1-6570-4E11-822F-99D266B02542}">
      <formula1>0</formula1>
    </dataValidation>
    <dataValidation allowBlank="1" showInputMessage="1" showErrorMessage="1" promptTitle="Definition" prompt="All requests which remain open, which have exceeded the statutory 20 working days or are beyond the reasonable limits of a permitted extension, which are more than one year old." sqref="B16" xr:uid="{AC4791C4-452D-4FB6-8952-56362A8E3559}"/>
    <dataValidation allowBlank="1" showInputMessage="1" showErrorMessage="1" promptTitle="Definition" prompt="All requests that remain open which have exceeded the statutory 20 working days or are more than nine months old and beyond the reasonable limits of a permitted extension. Include requests opened during and before the period" sqref="B15" xr:uid="{33FDB799-1C19-4B3B-938D-5320518C5BBC}"/>
    <dataValidation allowBlank="1" showInputMessage="1" showErrorMessage="1" promptTitle="Definition" prompt="All requests that remain open which have exceeded the statutory 20 working days or are more than six months old and beyond the reasonable limits of a permitted extension. Include requests opened during and before the period" sqref="B14" xr:uid="{11213146-E9C7-45E2-B98A-B66F373A00E3}"/>
    <dataValidation allowBlank="1" showInputMessage="1" showErrorMessage="1" promptTitle="Definition" prompt="All requests that remain open which have exceeded the statutory 20 working days or are more than three months old and beyond the reasonable limits of a permitted extension. Include requests opened during and before the period" sqref="B13" xr:uid="{7527F451-DD04-40FC-AEDE-BA68FB8C5B93}"/>
    <dataValidation allowBlank="1" showInputMessage="1" showErrorMessage="1" promptTitle="Definition" prompt="All requests that remain open which have exceeded the statutory 20 working days or are more than a month old and beyond the reasonable limits of a permitted extension. Include requests opened during and before the period" sqref="B12" xr:uid="{ADA1FE17-C254-47D9-95AE-AC7D13A551DC}"/>
    <dataValidation allowBlank="1" showInputMessage="1" showErrorMessage="1" promptTitle="Definition" prompt="All requests that remain open which have exceeded the statutory 20 working days or are beyond the reasonable limits of a permitted extension. Include requests opened during and before the period" sqref="B11" xr:uid="{E880D67F-0F04-4EA7-A955-E616AF6C343D}"/>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928A-B727-4CD2-92CA-967F968989D5}">
  <dimension ref="B1:L33"/>
  <sheetViews>
    <sheetView workbookViewId="0">
      <selection activeCell="C5" sqref="C5:F5"/>
    </sheetView>
  </sheetViews>
  <sheetFormatPr defaultColWidth="9.140625" defaultRowHeight="12.75" x14ac:dyDescent="0.2"/>
  <cols>
    <col min="1" max="1" width="9.140625" style="136"/>
    <col min="2" max="2" width="41.42578125" style="186" customWidth="1"/>
    <col min="3" max="3" width="14.140625" style="186" customWidth="1"/>
    <col min="4" max="6" width="14.140625" style="136" customWidth="1"/>
    <col min="7" max="7" width="9.140625" style="136"/>
    <col min="8" max="8" width="41.42578125" style="199" customWidth="1"/>
    <col min="9" max="12" width="14.140625" style="136" customWidth="1"/>
    <col min="13" max="16384" width="9.140625" style="136"/>
  </cols>
  <sheetData>
    <row r="1" spans="2:12" ht="14.45" customHeight="1" x14ac:dyDescent="0.2">
      <c r="B1" s="226" t="s">
        <v>46</v>
      </c>
      <c r="C1" s="226"/>
      <c r="D1" s="226"/>
      <c r="E1" s="226"/>
      <c r="F1" s="226"/>
      <c r="G1" s="226"/>
      <c r="H1" s="226"/>
      <c r="I1" s="226"/>
      <c r="J1" s="226"/>
      <c r="K1" s="226"/>
      <c r="L1" s="226"/>
    </row>
    <row r="2" spans="2:12" ht="14.45" customHeight="1" x14ac:dyDescent="0.2">
      <c r="B2" s="226"/>
      <c r="C2" s="226"/>
      <c r="D2" s="226"/>
      <c r="E2" s="226"/>
      <c r="F2" s="226"/>
      <c r="G2" s="226"/>
      <c r="H2" s="226"/>
      <c r="I2" s="226"/>
      <c r="J2" s="226"/>
      <c r="K2" s="226"/>
      <c r="L2" s="226"/>
    </row>
    <row r="3" spans="2:12" ht="14.45" customHeight="1" x14ac:dyDescent="0.2">
      <c r="B3" s="185"/>
      <c r="C3" s="161"/>
      <c r="D3" s="161"/>
      <c r="E3" s="161"/>
      <c r="F3" s="161"/>
      <c r="G3" s="161"/>
      <c r="H3" s="161"/>
      <c r="I3" s="161"/>
      <c r="J3" s="161"/>
      <c r="K3" s="161"/>
      <c r="L3" s="161"/>
    </row>
    <row r="4" spans="2:12" ht="23.1" customHeight="1" x14ac:dyDescent="0.2">
      <c r="B4" s="138" t="s">
        <v>1</v>
      </c>
      <c r="C4" s="221" t="s">
        <v>24</v>
      </c>
      <c r="D4" s="222"/>
      <c r="E4" s="222"/>
      <c r="F4" s="223"/>
      <c r="G4" s="161"/>
      <c r="H4" s="161"/>
      <c r="I4" s="161"/>
      <c r="J4" s="161"/>
      <c r="K4" s="161"/>
      <c r="L4" s="161"/>
    </row>
    <row r="5" spans="2:12" ht="35.450000000000003" customHeight="1" x14ac:dyDescent="0.2">
      <c r="B5" s="138" t="s">
        <v>3</v>
      </c>
      <c r="C5" s="224">
        <v>45413</v>
      </c>
      <c r="D5" s="225"/>
      <c r="E5" s="225"/>
      <c r="F5" s="225"/>
      <c r="G5" s="161"/>
      <c r="H5" s="161"/>
      <c r="I5" s="161"/>
      <c r="J5" s="161"/>
      <c r="K5" s="161"/>
      <c r="L5" s="161"/>
    </row>
    <row r="6" spans="2:12" x14ac:dyDescent="0.2">
      <c r="D6" s="160"/>
      <c r="E6" s="160"/>
      <c r="F6" s="160"/>
      <c r="G6" s="160"/>
      <c r="H6" s="184"/>
      <c r="I6" s="160"/>
      <c r="J6" s="160"/>
      <c r="K6" s="160"/>
      <c r="L6" s="160"/>
    </row>
    <row r="7" spans="2:12" ht="18.75" thickBot="1" x14ac:dyDescent="0.25">
      <c r="B7" s="229" t="s">
        <v>47</v>
      </c>
      <c r="C7" s="229"/>
      <c r="D7" s="229"/>
      <c r="E7" s="229"/>
      <c r="F7" s="229"/>
      <c r="G7" s="160"/>
      <c r="H7" s="229" t="s">
        <v>48</v>
      </c>
      <c r="I7" s="229"/>
      <c r="J7" s="229"/>
      <c r="K7" s="229"/>
      <c r="L7" s="229"/>
    </row>
    <row r="8" spans="2:12" ht="18" x14ac:dyDescent="0.2">
      <c r="B8" s="162" t="s">
        <v>49</v>
      </c>
      <c r="C8" s="163" t="s">
        <v>5</v>
      </c>
      <c r="D8" s="140" t="s">
        <v>6</v>
      </c>
      <c r="E8" s="140" t="s">
        <v>7</v>
      </c>
      <c r="F8" s="141" t="s">
        <v>8</v>
      </c>
      <c r="G8" s="160"/>
      <c r="H8" s="162" t="s">
        <v>50</v>
      </c>
      <c r="I8" s="140" t="s">
        <v>5</v>
      </c>
      <c r="J8" s="140" t="s">
        <v>6</v>
      </c>
      <c r="K8" s="140" t="s">
        <v>7</v>
      </c>
      <c r="L8" s="141" t="s">
        <v>8</v>
      </c>
    </row>
    <row r="9" spans="2:12" ht="30" x14ac:dyDescent="0.2">
      <c r="B9" s="187" t="s">
        <v>51</v>
      </c>
      <c r="C9" s="188">
        <v>22</v>
      </c>
      <c r="D9" s="188">
        <v>27</v>
      </c>
      <c r="E9" s="188">
        <v>21</v>
      </c>
      <c r="F9" s="189">
        <v>10</v>
      </c>
      <c r="G9" s="160"/>
      <c r="H9" s="142" t="s">
        <v>52</v>
      </c>
      <c r="I9" s="190">
        <v>0</v>
      </c>
      <c r="J9" s="190">
        <v>0</v>
      </c>
      <c r="K9" s="190">
        <v>0</v>
      </c>
      <c r="L9" s="191">
        <v>0</v>
      </c>
    </row>
    <row r="10" spans="2:12" ht="30" x14ac:dyDescent="0.2">
      <c r="B10" s="192" t="s">
        <v>53</v>
      </c>
      <c r="C10" s="193">
        <v>1</v>
      </c>
      <c r="D10" s="193">
        <v>1</v>
      </c>
      <c r="E10" s="193">
        <v>0</v>
      </c>
      <c r="F10" s="194">
        <v>1</v>
      </c>
      <c r="G10" s="160"/>
      <c r="H10" s="145" t="s">
        <v>54</v>
      </c>
      <c r="I10" s="195">
        <v>0</v>
      </c>
      <c r="J10" s="195">
        <v>0</v>
      </c>
      <c r="K10" s="195">
        <v>0</v>
      </c>
      <c r="L10" s="196">
        <v>0</v>
      </c>
    </row>
    <row r="11" spans="2:12" ht="45" x14ac:dyDescent="0.2">
      <c r="B11" s="187" t="s">
        <v>55</v>
      </c>
      <c r="C11" s="188">
        <v>0</v>
      </c>
      <c r="D11" s="188">
        <v>0</v>
      </c>
      <c r="E11" s="188">
        <v>0</v>
      </c>
      <c r="F11" s="189">
        <v>0</v>
      </c>
      <c r="G11" s="160"/>
      <c r="H11" s="142" t="s">
        <v>56</v>
      </c>
      <c r="I11" s="190">
        <v>0</v>
      </c>
      <c r="J11" s="190">
        <v>0</v>
      </c>
      <c r="K11" s="190">
        <v>0</v>
      </c>
      <c r="L11" s="191">
        <v>0</v>
      </c>
    </row>
    <row r="12" spans="2:12" ht="57.75" customHeight="1" x14ac:dyDescent="0.2">
      <c r="B12" s="192" t="s">
        <v>57</v>
      </c>
      <c r="C12" s="193">
        <v>0</v>
      </c>
      <c r="D12" s="193">
        <v>0</v>
      </c>
      <c r="E12" s="193">
        <v>0</v>
      </c>
      <c r="F12" s="194">
        <v>0</v>
      </c>
      <c r="G12" s="160"/>
      <c r="H12" s="145" t="s">
        <v>58</v>
      </c>
      <c r="I12" s="195">
        <v>0</v>
      </c>
      <c r="J12" s="195">
        <v>0</v>
      </c>
      <c r="K12" s="195">
        <v>0</v>
      </c>
      <c r="L12" s="196">
        <v>0</v>
      </c>
    </row>
    <row r="13" spans="2:12" ht="30" x14ac:dyDescent="0.2">
      <c r="B13" s="187" t="s">
        <v>59</v>
      </c>
      <c r="C13" s="188">
        <v>0</v>
      </c>
      <c r="D13" s="188">
        <v>0</v>
      </c>
      <c r="E13" s="188">
        <v>0</v>
      </c>
      <c r="F13" s="189">
        <v>0</v>
      </c>
      <c r="G13" s="160"/>
      <c r="H13" s="142" t="s">
        <v>60</v>
      </c>
      <c r="I13" s="190">
        <v>0</v>
      </c>
      <c r="J13" s="190">
        <v>0</v>
      </c>
      <c r="K13" s="190">
        <v>0</v>
      </c>
      <c r="L13" s="191">
        <v>0</v>
      </c>
    </row>
    <row r="14" spans="2:12" ht="45" x14ac:dyDescent="0.2">
      <c r="B14" s="192" t="s">
        <v>61</v>
      </c>
      <c r="C14" s="193">
        <v>0</v>
      </c>
      <c r="D14" s="193">
        <v>0</v>
      </c>
      <c r="E14" s="193">
        <v>0</v>
      </c>
      <c r="F14" s="194">
        <v>0</v>
      </c>
      <c r="G14" s="160"/>
      <c r="H14" s="145" t="s">
        <v>62</v>
      </c>
      <c r="I14" s="195">
        <v>0</v>
      </c>
      <c r="J14" s="195">
        <v>0</v>
      </c>
      <c r="K14" s="195">
        <v>0</v>
      </c>
      <c r="L14" s="196">
        <v>0</v>
      </c>
    </row>
    <row r="15" spans="2:12" ht="30" x14ac:dyDescent="0.2">
      <c r="B15" s="187" t="s">
        <v>63</v>
      </c>
      <c r="C15" s="188">
        <v>0</v>
      </c>
      <c r="D15" s="188">
        <v>0</v>
      </c>
      <c r="E15" s="188">
        <v>0</v>
      </c>
      <c r="F15" s="189">
        <v>0</v>
      </c>
      <c r="G15" s="160"/>
      <c r="H15" s="142" t="s">
        <v>64</v>
      </c>
      <c r="I15" s="190">
        <v>0</v>
      </c>
      <c r="J15" s="190">
        <v>0</v>
      </c>
      <c r="K15" s="190">
        <v>1</v>
      </c>
      <c r="L15" s="191">
        <v>0</v>
      </c>
    </row>
    <row r="16" spans="2:12" ht="30" x14ac:dyDescent="0.2">
      <c r="B16" s="192" t="s">
        <v>65</v>
      </c>
      <c r="C16" s="193">
        <v>0</v>
      </c>
      <c r="D16" s="193">
        <v>0</v>
      </c>
      <c r="E16" s="193">
        <v>0</v>
      </c>
      <c r="F16" s="194">
        <v>0</v>
      </c>
      <c r="G16" s="160"/>
      <c r="H16" s="145" t="s">
        <v>66</v>
      </c>
      <c r="I16" s="195">
        <v>0</v>
      </c>
      <c r="J16" s="195">
        <v>0</v>
      </c>
      <c r="K16" s="195">
        <v>0</v>
      </c>
      <c r="L16" s="196">
        <v>0</v>
      </c>
    </row>
    <row r="17" spans="2:12" ht="30" x14ac:dyDescent="0.2">
      <c r="B17" s="187" t="s">
        <v>67</v>
      </c>
      <c r="C17" s="188">
        <v>0</v>
      </c>
      <c r="D17" s="188">
        <v>0</v>
      </c>
      <c r="E17" s="188">
        <v>0</v>
      </c>
      <c r="F17" s="189">
        <v>0</v>
      </c>
      <c r="G17" s="160"/>
      <c r="H17" s="142" t="s">
        <v>68</v>
      </c>
      <c r="I17" s="190">
        <v>0</v>
      </c>
      <c r="J17" s="190">
        <v>0</v>
      </c>
      <c r="K17" s="190">
        <v>0</v>
      </c>
      <c r="L17" s="191">
        <v>0</v>
      </c>
    </row>
    <row r="18" spans="2:12" ht="45" x14ac:dyDescent="0.2">
      <c r="B18" s="192" t="s">
        <v>69</v>
      </c>
      <c r="C18" s="193">
        <v>0</v>
      </c>
      <c r="D18" s="193">
        <v>0</v>
      </c>
      <c r="E18" s="193">
        <v>0</v>
      </c>
      <c r="F18" s="194">
        <v>0</v>
      </c>
      <c r="G18" s="160"/>
      <c r="H18" s="145" t="s">
        <v>70</v>
      </c>
      <c r="I18" s="195">
        <v>0</v>
      </c>
      <c r="J18" s="195">
        <v>0</v>
      </c>
      <c r="K18" s="195">
        <v>0</v>
      </c>
      <c r="L18" s="196">
        <v>0</v>
      </c>
    </row>
    <row r="19" spans="2:12" ht="60" x14ac:dyDescent="0.2">
      <c r="B19" s="187" t="s">
        <v>71</v>
      </c>
      <c r="C19" s="188">
        <v>7</v>
      </c>
      <c r="D19" s="188">
        <v>5</v>
      </c>
      <c r="E19" s="188">
        <v>6</v>
      </c>
      <c r="F19" s="189">
        <v>3</v>
      </c>
      <c r="G19" s="160"/>
      <c r="H19" s="142" t="s">
        <v>72</v>
      </c>
      <c r="I19" s="190">
        <v>0</v>
      </c>
      <c r="J19" s="190">
        <v>0</v>
      </c>
      <c r="K19" s="190">
        <v>0</v>
      </c>
      <c r="L19" s="191">
        <v>0</v>
      </c>
    </row>
    <row r="20" spans="2:12" ht="30" x14ac:dyDescent="0.2">
      <c r="B20" s="192" t="s">
        <v>73</v>
      </c>
      <c r="C20" s="193">
        <v>0</v>
      </c>
      <c r="D20" s="193">
        <v>0</v>
      </c>
      <c r="E20" s="193">
        <v>0</v>
      </c>
      <c r="F20" s="194">
        <v>0</v>
      </c>
      <c r="G20" s="160"/>
      <c r="H20" s="145" t="s">
        <v>74</v>
      </c>
      <c r="I20" s="195">
        <v>0</v>
      </c>
      <c r="J20" s="195">
        <v>0</v>
      </c>
      <c r="K20" s="195">
        <v>0</v>
      </c>
      <c r="L20" s="196">
        <v>0</v>
      </c>
    </row>
    <row r="21" spans="2:12" ht="36.6" customHeight="1" thickBot="1" x14ac:dyDescent="0.25">
      <c r="B21" s="187" t="s">
        <v>75</v>
      </c>
      <c r="C21" s="188">
        <v>0</v>
      </c>
      <c r="D21" s="188">
        <v>0</v>
      </c>
      <c r="E21" s="188">
        <v>0</v>
      </c>
      <c r="F21" s="189">
        <v>0</v>
      </c>
      <c r="G21" s="160"/>
      <c r="H21" s="180" t="s">
        <v>76</v>
      </c>
      <c r="I21" s="197">
        <v>0</v>
      </c>
      <c r="J21" s="197">
        <v>0</v>
      </c>
      <c r="K21" s="197">
        <v>0</v>
      </c>
      <c r="L21" s="198">
        <v>0</v>
      </c>
    </row>
    <row r="22" spans="2:12" ht="38.1" customHeight="1" x14ac:dyDescent="0.2">
      <c r="B22" s="192" t="s">
        <v>77</v>
      </c>
      <c r="C22" s="193">
        <v>0</v>
      </c>
      <c r="D22" s="193">
        <v>0</v>
      </c>
      <c r="E22" s="193">
        <v>0</v>
      </c>
      <c r="F22" s="194">
        <v>0</v>
      </c>
      <c r="G22" s="160"/>
    </row>
    <row r="23" spans="2:12" ht="45" x14ac:dyDescent="0.2">
      <c r="B23" s="187" t="s">
        <v>78</v>
      </c>
      <c r="C23" s="188">
        <v>0</v>
      </c>
      <c r="D23" s="188">
        <v>0</v>
      </c>
      <c r="E23" s="188">
        <v>0</v>
      </c>
      <c r="F23" s="189">
        <v>0</v>
      </c>
      <c r="G23" s="160"/>
      <c r="H23" s="172"/>
      <c r="I23" s="183"/>
      <c r="J23" s="183"/>
      <c r="K23" s="183"/>
      <c r="L23" s="183"/>
    </row>
    <row r="24" spans="2:12" ht="30" x14ac:dyDescent="0.2">
      <c r="B24" s="192" t="s">
        <v>79</v>
      </c>
      <c r="C24" s="193">
        <v>0</v>
      </c>
      <c r="D24" s="193">
        <v>0</v>
      </c>
      <c r="E24" s="193">
        <v>0</v>
      </c>
      <c r="F24" s="194">
        <v>0</v>
      </c>
      <c r="G24" s="160"/>
      <c r="H24" s="172"/>
      <c r="I24" s="183"/>
      <c r="J24" s="183"/>
      <c r="K24" s="183"/>
      <c r="L24" s="183"/>
    </row>
    <row r="25" spans="2:12" ht="45" x14ac:dyDescent="0.2">
      <c r="B25" s="187" t="s">
        <v>80</v>
      </c>
      <c r="C25" s="188">
        <v>0</v>
      </c>
      <c r="D25" s="188">
        <v>0</v>
      </c>
      <c r="E25" s="188">
        <v>0</v>
      </c>
      <c r="F25" s="189">
        <v>0</v>
      </c>
      <c r="G25" s="160"/>
      <c r="H25" s="172"/>
      <c r="I25" s="183"/>
      <c r="J25" s="183"/>
      <c r="K25" s="183"/>
      <c r="L25" s="183"/>
    </row>
    <row r="26" spans="2:12" ht="15" x14ac:dyDescent="0.2">
      <c r="B26" s="192" t="s">
        <v>81</v>
      </c>
      <c r="C26" s="193">
        <v>0</v>
      </c>
      <c r="D26" s="193">
        <v>0</v>
      </c>
      <c r="E26" s="193">
        <v>0</v>
      </c>
      <c r="F26" s="194">
        <v>0</v>
      </c>
      <c r="G26" s="160"/>
      <c r="H26" s="172"/>
      <c r="I26" s="183"/>
      <c r="J26" s="183"/>
      <c r="K26" s="183"/>
      <c r="L26" s="183"/>
    </row>
    <row r="27" spans="2:12" ht="30" x14ac:dyDescent="0.2">
      <c r="B27" s="187" t="s">
        <v>82</v>
      </c>
      <c r="C27" s="188">
        <v>0</v>
      </c>
      <c r="D27" s="188">
        <v>0</v>
      </c>
      <c r="E27" s="188">
        <v>0</v>
      </c>
      <c r="F27" s="189">
        <v>0</v>
      </c>
      <c r="G27" s="160"/>
      <c r="H27" s="172"/>
      <c r="I27" s="183"/>
      <c r="J27" s="183"/>
      <c r="K27" s="183"/>
      <c r="L27" s="183"/>
    </row>
    <row r="28" spans="2:12" ht="30" x14ac:dyDescent="0.2">
      <c r="B28" s="192" t="s">
        <v>83</v>
      </c>
      <c r="C28" s="193">
        <v>0</v>
      </c>
      <c r="D28" s="193">
        <v>0</v>
      </c>
      <c r="E28" s="193">
        <v>0</v>
      </c>
      <c r="F28" s="194">
        <v>0</v>
      </c>
      <c r="G28" s="160"/>
      <c r="H28" s="172"/>
      <c r="I28" s="183"/>
      <c r="J28" s="183"/>
      <c r="K28" s="183"/>
      <c r="L28" s="183"/>
    </row>
    <row r="29" spans="2:12" ht="30" x14ac:dyDescent="0.2">
      <c r="B29" s="187" t="s">
        <v>84</v>
      </c>
      <c r="C29" s="188">
        <v>8</v>
      </c>
      <c r="D29" s="188">
        <v>11</v>
      </c>
      <c r="E29" s="188">
        <v>11</v>
      </c>
      <c r="F29" s="189">
        <v>15</v>
      </c>
      <c r="G29" s="160"/>
      <c r="H29" s="172"/>
      <c r="I29" s="183"/>
      <c r="J29" s="183"/>
      <c r="K29" s="183"/>
      <c r="L29" s="183"/>
    </row>
    <row r="30" spans="2:12" ht="30" x14ac:dyDescent="0.2">
      <c r="B30" s="192" t="s">
        <v>85</v>
      </c>
      <c r="C30" s="193">
        <v>0</v>
      </c>
      <c r="D30" s="193">
        <v>0</v>
      </c>
      <c r="E30" s="193">
        <v>0</v>
      </c>
      <c r="F30" s="194">
        <v>0</v>
      </c>
      <c r="G30" s="160"/>
      <c r="H30" s="172"/>
      <c r="I30" s="183"/>
      <c r="J30" s="183"/>
      <c r="K30" s="183"/>
      <c r="L30" s="183"/>
    </row>
    <row r="31" spans="2:12" ht="30" x14ac:dyDescent="0.2">
      <c r="B31" s="187" t="s">
        <v>86</v>
      </c>
      <c r="C31" s="188">
        <v>0</v>
      </c>
      <c r="D31" s="188">
        <v>0</v>
      </c>
      <c r="E31" s="188">
        <v>0</v>
      </c>
      <c r="F31" s="189">
        <v>0</v>
      </c>
      <c r="G31" s="160"/>
      <c r="H31" s="172"/>
      <c r="I31" s="183"/>
      <c r="J31" s="183"/>
      <c r="K31" s="183"/>
      <c r="L31" s="183"/>
    </row>
    <row r="32" spans="2:12" ht="15" x14ac:dyDescent="0.2">
      <c r="B32" s="192" t="s">
        <v>87</v>
      </c>
      <c r="C32" s="193">
        <v>1</v>
      </c>
      <c r="D32" s="193">
        <v>1</v>
      </c>
      <c r="E32" s="193">
        <v>3</v>
      </c>
      <c r="F32" s="194">
        <v>2</v>
      </c>
      <c r="G32" s="160"/>
      <c r="H32" s="172"/>
      <c r="I32" s="183"/>
      <c r="J32" s="183"/>
      <c r="K32" s="183"/>
      <c r="L32" s="183"/>
    </row>
    <row r="33" spans="2:12" ht="30.75" thickBot="1" x14ac:dyDescent="0.25">
      <c r="B33" s="200" t="s">
        <v>88</v>
      </c>
      <c r="C33" s="201">
        <v>0</v>
      </c>
      <c r="D33" s="201">
        <v>0</v>
      </c>
      <c r="E33" s="201">
        <v>0</v>
      </c>
      <c r="F33" s="202">
        <v>0</v>
      </c>
      <c r="G33" s="160"/>
      <c r="H33" s="172"/>
      <c r="I33" s="183"/>
      <c r="J33" s="183"/>
      <c r="K33" s="183"/>
      <c r="L33" s="183"/>
    </row>
  </sheetData>
  <protectedRanges>
    <protectedRange sqref="C4:C5 C9:F33 I9:L21" name="Range1"/>
  </protectedRanges>
  <mergeCells count="5">
    <mergeCell ref="B1:L2"/>
    <mergeCell ref="C4:F4"/>
    <mergeCell ref="C5:F5"/>
    <mergeCell ref="B7:F7"/>
    <mergeCell ref="H7:L7"/>
  </mergeCells>
  <dataValidations count="1">
    <dataValidation type="whole" operator="greaterThanOrEqual" allowBlank="1" showInputMessage="1" showErrorMessage="1" sqref="I9:L21 C9:F33" xr:uid="{3A17A3F4-12B3-4FD9-B384-9CC4A7F980D3}">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FF0A1-953A-4D19-A15A-9AD457D124F3}">
  <sheetPr codeName="Sheet2"/>
  <dimension ref="A1:AF6897"/>
  <sheetViews>
    <sheetView zoomScale="51" zoomScaleNormal="51" zoomScaleSheetLayoutView="75" workbookViewId="0">
      <pane ySplit="1" topLeftCell="A2" activePane="bottomLeft" state="frozen"/>
      <selection pane="bottomLeft" activeCell="B1476" sqref="B1476"/>
    </sheetView>
  </sheetViews>
  <sheetFormatPr defaultColWidth="8.85546875" defaultRowHeight="31.35" customHeight="1" x14ac:dyDescent="0.25"/>
  <cols>
    <col min="1" max="1" width="16" style="77" bestFit="1" customWidth="1"/>
    <col min="2" max="2" width="38.42578125" style="46" customWidth="1"/>
    <col min="3" max="3" width="15.5703125" style="70" customWidth="1"/>
    <col min="4" max="5" width="13.5703125" style="46" customWidth="1"/>
    <col min="6" max="6" width="14.42578125" style="70" customWidth="1"/>
    <col min="7" max="7" width="11.5703125" style="46" customWidth="1"/>
    <col min="8" max="8" width="11.5703125" style="71" customWidth="1"/>
    <col min="9" max="9" width="43.42578125" style="46" customWidth="1"/>
    <col min="10" max="10" width="28.5703125" style="46" hidden="1" customWidth="1"/>
    <col min="11" max="11" width="22.42578125" style="74" customWidth="1"/>
    <col min="12" max="12" width="18.42578125" style="73" customWidth="1"/>
    <col min="13" max="13" width="0.5703125" style="65" hidden="1" customWidth="1"/>
    <col min="14" max="14" width="4.5703125" style="65" hidden="1" customWidth="1"/>
    <col min="15" max="15" width="20.5703125" style="46" customWidth="1"/>
    <col min="16" max="16" width="24.42578125" style="46" hidden="1" customWidth="1"/>
    <col min="17" max="17" width="32.140625" style="46" customWidth="1"/>
    <col min="18" max="18" width="5.5703125" style="64" hidden="1" customWidth="1"/>
    <col min="19" max="19" width="42.5703125" style="64" customWidth="1"/>
    <col min="20" max="20" width="55.42578125" style="64" customWidth="1"/>
    <col min="21" max="21" width="23.85546875" style="64" hidden="1" customWidth="1"/>
    <col min="22" max="22" width="18.42578125" style="1" customWidth="1"/>
    <col min="23" max="23" width="28" style="1" customWidth="1"/>
    <col min="24" max="26" width="12.5703125" style="1" customWidth="1"/>
    <col min="27" max="27" width="13" style="1" customWidth="1"/>
    <col min="28" max="30" width="12.5703125" style="1" customWidth="1"/>
    <col min="31" max="31" width="13.42578125" style="1" customWidth="1"/>
    <col min="32" max="32" width="12.42578125" style="1" customWidth="1"/>
    <col min="33" max="16384" width="8.85546875" style="1"/>
  </cols>
  <sheetData>
    <row r="1" spans="1:32" ht="31.35" customHeight="1" x14ac:dyDescent="0.25">
      <c r="A1" s="75" t="s">
        <v>89</v>
      </c>
      <c r="B1" s="55" t="s">
        <v>90</v>
      </c>
      <c r="C1" s="56" t="s">
        <v>91</v>
      </c>
      <c r="D1" s="55" t="s">
        <v>92</v>
      </c>
      <c r="E1" s="55" t="s">
        <v>93</v>
      </c>
      <c r="F1" s="56" t="s">
        <v>94</v>
      </c>
      <c r="G1" s="5" t="s">
        <v>95</v>
      </c>
      <c r="H1" s="57" t="s">
        <v>96</v>
      </c>
      <c r="I1" s="4" t="s">
        <v>97</v>
      </c>
      <c r="J1" s="5"/>
      <c r="K1" s="56" t="s">
        <v>98</v>
      </c>
      <c r="L1" s="58" t="s">
        <v>99</v>
      </c>
      <c r="M1" s="59" t="s">
        <v>100</v>
      </c>
      <c r="N1" s="59"/>
      <c r="O1" s="5" t="s">
        <v>101</v>
      </c>
      <c r="P1" s="59" t="s">
        <v>102</v>
      </c>
      <c r="Q1" s="55" t="s">
        <v>103</v>
      </c>
      <c r="R1" s="60" t="s">
        <v>104</v>
      </c>
      <c r="S1" s="55" t="s">
        <v>105</v>
      </c>
      <c r="T1" s="4" t="s">
        <v>106</v>
      </c>
      <c r="U1" s="204" t="s">
        <v>107</v>
      </c>
    </row>
    <row r="2" spans="1:32" ht="31.35" customHeight="1" x14ac:dyDescent="0.25">
      <c r="A2" s="78" t="s">
        <v>108</v>
      </c>
      <c r="B2" s="8" t="s">
        <v>2210</v>
      </c>
      <c r="C2" s="14">
        <v>44922</v>
      </c>
      <c r="D2" s="14">
        <f t="shared" ref="D2:D65" si="0">IF($C2="","",WORKDAY($C2,1,$W$33:$W$42))</f>
        <v>44923</v>
      </c>
      <c r="E2" s="14">
        <f t="shared" ref="E2:E45" si="1">IF($C2="","",WORKDAY($C2,10,$W$33:$W$42))</f>
        <v>44937</v>
      </c>
      <c r="F2" s="14">
        <f t="shared" ref="F2:F33" si="2">IF($C2="","",WORKDAY($C2,20,$W$33:$W$42))</f>
        <v>44951</v>
      </c>
      <c r="G2" s="22" t="str">
        <f t="shared" ref="G2:G65" si="3">IF(ISBLANK(C2),"",TEXT(C2,"mmm"))</f>
        <v>Dec</v>
      </c>
      <c r="H2" s="61" t="str">
        <f t="shared" ref="H2:H14" ca="1" si="4">IF(C2="","",IF(K2="",F2-TODAY(),""))</f>
        <v/>
      </c>
      <c r="I2" s="9" t="s">
        <v>109</v>
      </c>
      <c r="J2" s="10" t="s">
        <v>110</v>
      </c>
      <c r="K2" s="48">
        <v>44931</v>
      </c>
      <c r="L2" s="11" t="str">
        <f t="shared" ref="L2:L33" si="5">IF(ISBLANK(K2),"",IF(K2&gt;F2,"No","Yes"))</f>
        <v>Yes</v>
      </c>
      <c r="M2" s="12" t="s">
        <v>111</v>
      </c>
      <c r="N2" s="13"/>
      <c r="O2" s="14" t="s">
        <v>112</v>
      </c>
      <c r="P2" s="15" t="s">
        <v>112</v>
      </c>
      <c r="Q2" s="8" t="s">
        <v>113</v>
      </c>
      <c r="R2" s="93" t="s">
        <v>113</v>
      </c>
      <c r="S2" s="6"/>
      <c r="T2" s="8"/>
      <c r="U2" s="205" t="s">
        <v>114</v>
      </c>
      <c r="W2" s="208"/>
      <c r="X2" s="208"/>
      <c r="Y2" s="209"/>
    </row>
    <row r="3" spans="1:32" ht="31.35" customHeight="1" x14ac:dyDescent="0.25">
      <c r="A3" s="76" t="s">
        <v>115</v>
      </c>
      <c r="B3" s="8" t="s">
        <v>2211</v>
      </c>
      <c r="C3" s="14">
        <v>44918</v>
      </c>
      <c r="D3" s="14">
        <f t="shared" si="0"/>
        <v>44921</v>
      </c>
      <c r="E3" s="14">
        <f t="shared" si="1"/>
        <v>44935</v>
      </c>
      <c r="F3" s="14">
        <f t="shared" si="2"/>
        <v>44949</v>
      </c>
      <c r="G3" s="22" t="str">
        <f t="shared" si="3"/>
        <v>Dec</v>
      </c>
      <c r="H3" s="61" t="str">
        <f t="shared" ca="1" si="4"/>
        <v/>
      </c>
      <c r="I3" s="9" t="s">
        <v>116</v>
      </c>
      <c r="J3" s="10" t="s">
        <v>117</v>
      </c>
      <c r="K3" s="48">
        <v>44943</v>
      </c>
      <c r="L3" s="11" t="str">
        <f t="shared" si="5"/>
        <v>Yes</v>
      </c>
      <c r="M3" s="17" t="s">
        <v>118</v>
      </c>
      <c r="N3" s="18"/>
      <c r="O3" s="14" t="s">
        <v>112</v>
      </c>
      <c r="P3" s="15" t="s">
        <v>119</v>
      </c>
      <c r="Q3" s="8" t="s">
        <v>113</v>
      </c>
      <c r="R3" s="19" t="s">
        <v>120</v>
      </c>
      <c r="S3" s="6"/>
      <c r="T3" s="7"/>
      <c r="U3" s="206" t="s">
        <v>121</v>
      </c>
      <c r="W3" s="208"/>
      <c r="X3" s="208"/>
    </row>
    <row r="4" spans="1:32" ht="31.35" customHeight="1" x14ac:dyDescent="0.25">
      <c r="A4" s="76" t="s">
        <v>122</v>
      </c>
      <c r="B4" s="8" t="s">
        <v>123</v>
      </c>
      <c r="C4" s="14">
        <v>44924</v>
      </c>
      <c r="D4" s="14">
        <f t="shared" si="0"/>
        <v>44925</v>
      </c>
      <c r="E4" s="14">
        <f t="shared" si="1"/>
        <v>44939</v>
      </c>
      <c r="F4" s="14">
        <f t="shared" si="2"/>
        <v>44953</v>
      </c>
      <c r="G4" s="22" t="str">
        <f t="shared" si="3"/>
        <v>Dec</v>
      </c>
      <c r="H4" s="61" t="str">
        <f t="shared" ca="1" si="4"/>
        <v/>
      </c>
      <c r="I4" s="9" t="s">
        <v>109</v>
      </c>
      <c r="J4" s="10" t="s">
        <v>124</v>
      </c>
      <c r="K4" s="48">
        <v>44944</v>
      </c>
      <c r="L4" s="11" t="str">
        <f t="shared" si="5"/>
        <v>Yes</v>
      </c>
      <c r="M4" s="17"/>
      <c r="N4" s="18"/>
      <c r="O4" s="14" t="s">
        <v>112</v>
      </c>
      <c r="P4" s="15" t="s">
        <v>125</v>
      </c>
      <c r="Q4" s="8" t="s">
        <v>113</v>
      </c>
      <c r="R4" s="19" t="s">
        <v>126</v>
      </c>
      <c r="S4" s="6"/>
      <c r="T4" s="3"/>
      <c r="U4" s="206" t="s">
        <v>127</v>
      </c>
      <c r="W4" s="208"/>
      <c r="X4" s="208"/>
      <c r="Y4" s="208"/>
    </row>
    <row r="5" spans="1:32" ht="31.35" customHeight="1" x14ac:dyDescent="0.25">
      <c r="A5" s="76" t="s">
        <v>129</v>
      </c>
      <c r="B5" s="8" t="s">
        <v>2212</v>
      </c>
      <c r="C5" s="14">
        <v>44924</v>
      </c>
      <c r="D5" s="14">
        <f t="shared" si="0"/>
        <v>44925</v>
      </c>
      <c r="E5" s="14">
        <f t="shared" si="1"/>
        <v>44939</v>
      </c>
      <c r="F5" s="14">
        <f t="shared" si="2"/>
        <v>44953</v>
      </c>
      <c r="G5" s="22" t="str">
        <f t="shared" si="3"/>
        <v>Dec</v>
      </c>
      <c r="H5" s="61" t="str">
        <f t="shared" ca="1" si="4"/>
        <v/>
      </c>
      <c r="I5" s="9" t="s">
        <v>109</v>
      </c>
      <c r="J5" s="10" t="s">
        <v>116</v>
      </c>
      <c r="K5" s="48">
        <v>44949</v>
      </c>
      <c r="L5" s="11" t="str">
        <f t="shared" si="5"/>
        <v>Yes</v>
      </c>
      <c r="M5" s="17"/>
      <c r="N5" s="18"/>
      <c r="O5" s="14" t="s">
        <v>112</v>
      </c>
      <c r="P5" s="15" t="s">
        <v>130</v>
      </c>
      <c r="Q5" s="8" t="s">
        <v>113</v>
      </c>
      <c r="R5" s="19" t="s">
        <v>131</v>
      </c>
      <c r="S5" s="6"/>
      <c r="T5" s="8"/>
      <c r="U5" s="206" t="s">
        <v>132</v>
      </c>
      <c r="W5" s="46"/>
    </row>
    <row r="6" spans="1:32" ht="31.35" customHeight="1" x14ac:dyDescent="0.25">
      <c r="A6" s="76" t="s">
        <v>133</v>
      </c>
      <c r="B6" s="8" t="s">
        <v>2213</v>
      </c>
      <c r="C6" s="14">
        <v>44925</v>
      </c>
      <c r="D6" s="14">
        <f t="shared" si="0"/>
        <v>44929</v>
      </c>
      <c r="E6" s="14">
        <f t="shared" si="1"/>
        <v>44942</v>
      </c>
      <c r="F6" s="14">
        <f t="shared" si="2"/>
        <v>44956</v>
      </c>
      <c r="G6" s="22" t="str">
        <f t="shared" si="3"/>
        <v>Dec</v>
      </c>
      <c r="H6" s="61" t="str">
        <f t="shared" ca="1" si="4"/>
        <v/>
      </c>
      <c r="I6" s="9" t="s">
        <v>109</v>
      </c>
      <c r="J6" s="10" t="s">
        <v>109</v>
      </c>
      <c r="K6" s="48">
        <v>44950</v>
      </c>
      <c r="L6" s="11" t="str">
        <f t="shared" si="5"/>
        <v>Yes</v>
      </c>
      <c r="M6" s="17"/>
      <c r="N6" s="18"/>
      <c r="O6" s="14" t="s">
        <v>112</v>
      </c>
      <c r="P6" s="15" t="s">
        <v>134</v>
      </c>
      <c r="Q6" s="8" t="s">
        <v>113</v>
      </c>
      <c r="R6" s="19" t="s">
        <v>119</v>
      </c>
      <c r="S6" s="6"/>
      <c r="T6" s="7"/>
      <c r="U6" s="206" t="s">
        <v>135</v>
      </c>
    </row>
    <row r="7" spans="1:32" ht="31.35" customHeight="1" x14ac:dyDescent="0.25">
      <c r="A7" s="76" t="s">
        <v>136</v>
      </c>
      <c r="B7" s="8" t="s">
        <v>137</v>
      </c>
      <c r="C7" s="14">
        <v>44925</v>
      </c>
      <c r="D7" s="14">
        <f t="shared" si="0"/>
        <v>44929</v>
      </c>
      <c r="E7" s="14">
        <f t="shared" si="1"/>
        <v>44942</v>
      </c>
      <c r="F7" s="14">
        <f t="shared" si="2"/>
        <v>44956</v>
      </c>
      <c r="G7" s="22" t="str">
        <f t="shared" si="3"/>
        <v>Dec</v>
      </c>
      <c r="H7" s="61" t="str">
        <f t="shared" ca="1" si="4"/>
        <v/>
      </c>
      <c r="I7" s="9" t="s">
        <v>124</v>
      </c>
      <c r="J7" s="10" t="s">
        <v>138</v>
      </c>
      <c r="K7" s="48">
        <v>44945</v>
      </c>
      <c r="L7" s="11" t="str">
        <f t="shared" si="5"/>
        <v>Yes</v>
      </c>
      <c r="M7" s="17"/>
      <c r="N7" s="18"/>
      <c r="O7" s="14" t="s">
        <v>112</v>
      </c>
      <c r="P7" s="15"/>
      <c r="Q7" s="8" t="s">
        <v>113</v>
      </c>
      <c r="R7" s="20" t="s">
        <v>128</v>
      </c>
      <c r="S7" s="6"/>
      <c r="T7" s="7"/>
      <c r="U7" s="206" t="s">
        <v>139</v>
      </c>
      <c r="W7" s="208"/>
      <c r="X7" s="208"/>
      <c r="Y7" s="208"/>
    </row>
    <row r="8" spans="1:32" ht="31.35" customHeight="1" x14ac:dyDescent="0.25">
      <c r="A8" s="78" t="s">
        <v>140</v>
      </c>
      <c r="B8" s="8" t="s">
        <v>141</v>
      </c>
      <c r="C8" s="14">
        <v>44928</v>
      </c>
      <c r="D8" s="14">
        <f t="shared" si="0"/>
        <v>44929</v>
      </c>
      <c r="E8" s="14">
        <f t="shared" si="1"/>
        <v>44942</v>
      </c>
      <c r="F8" s="14">
        <f t="shared" si="2"/>
        <v>44956</v>
      </c>
      <c r="G8" s="22" t="str">
        <f t="shared" si="3"/>
        <v>Jan</v>
      </c>
      <c r="H8" s="61" t="str">
        <f t="shared" ca="1" si="4"/>
        <v/>
      </c>
      <c r="I8" s="9" t="s">
        <v>124</v>
      </c>
      <c r="J8" s="21"/>
      <c r="K8" s="48">
        <v>44945</v>
      </c>
      <c r="L8" s="11" t="str">
        <f t="shared" si="5"/>
        <v>Yes</v>
      </c>
      <c r="M8" s="17"/>
      <c r="N8" s="18"/>
      <c r="O8" s="14" t="s">
        <v>112</v>
      </c>
      <c r="P8" s="15"/>
      <c r="Q8" s="8" t="s">
        <v>113</v>
      </c>
      <c r="R8" s="20"/>
      <c r="S8" s="6"/>
      <c r="T8" s="8"/>
      <c r="U8" s="206" t="s">
        <v>142</v>
      </c>
      <c r="W8" s="208"/>
      <c r="X8" s="208"/>
      <c r="Y8" s="208"/>
      <c r="Z8" s="208"/>
    </row>
    <row r="9" spans="1:32" ht="31.35" customHeight="1" x14ac:dyDescent="0.25">
      <c r="A9" s="78" t="s">
        <v>143</v>
      </c>
      <c r="B9" s="8" t="s">
        <v>2214</v>
      </c>
      <c r="C9" s="14">
        <v>44919</v>
      </c>
      <c r="D9" s="14">
        <f t="shared" si="0"/>
        <v>44921</v>
      </c>
      <c r="E9" s="14">
        <f t="shared" si="1"/>
        <v>44935</v>
      </c>
      <c r="F9" s="14">
        <f t="shared" si="2"/>
        <v>44949</v>
      </c>
      <c r="G9" s="22" t="str">
        <f t="shared" si="3"/>
        <v>Dec</v>
      </c>
      <c r="H9" s="61" t="str">
        <f t="shared" ca="1" si="4"/>
        <v/>
      </c>
      <c r="I9" s="9" t="s">
        <v>109</v>
      </c>
      <c r="J9" s="22"/>
      <c r="K9" s="48">
        <v>44943</v>
      </c>
      <c r="L9" s="11" t="str">
        <f t="shared" si="5"/>
        <v>Yes</v>
      </c>
      <c r="M9" s="17"/>
      <c r="N9" s="18"/>
      <c r="O9" s="14" t="s">
        <v>112</v>
      </c>
      <c r="P9" s="15"/>
      <c r="Q9" s="8" t="s">
        <v>113</v>
      </c>
      <c r="R9" s="20"/>
      <c r="S9" s="6"/>
      <c r="T9" s="7"/>
      <c r="U9" s="205" t="s">
        <v>144</v>
      </c>
      <c r="W9" s="208"/>
      <c r="X9" s="208"/>
    </row>
    <row r="10" spans="1:32" ht="31.35" customHeight="1" x14ac:dyDescent="0.25">
      <c r="A10" s="78" t="s">
        <v>145</v>
      </c>
      <c r="B10" s="8" t="s">
        <v>146</v>
      </c>
      <c r="C10" s="14">
        <v>44929</v>
      </c>
      <c r="D10" s="14">
        <f t="shared" si="0"/>
        <v>44930</v>
      </c>
      <c r="E10" s="14">
        <f t="shared" si="1"/>
        <v>44943</v>
      </c>
      <c r="F10" s="14">
        <f t="shared" si="2"/>
        <v>44957</v>
      </c>
      <c r="G10" s="22" t="str">
        <f t="shared" si="3"/>
        <v>Jan</v>
      </c>
      <c r="H10" s="61" t="str">
        <f t="shared" ca="1" si="4"/>
        <v/>
      </c>
      <c r="I10" s="9" t="s">
        <v>116</v>
      </c>
      <c r="J10" s="22"/>
      <c r="K10" s="48">
        <v>44931</v>
      </c>
      <c r="L10" s="11" t="str">
        <f t="shared" si="5"/>
        <v>Yes</v>
      </c>
      <c r="M10" s="17"/>
      <c r="N10" s="18"/>
      <c r="O10" s="14" t="s">
        <v>112</v>
      </c>
      <c r="P10" s="15"/>
      <c r="Q10" s="8" t="s">
        <v>113</v>
      </c>
      <c r="R10" s="20"/>
      <c r="S10" s="6"/>
      <c r="T10" s="7"/>
      <c r="U10" s="206" t="s">
        <v>147</v>
      </c>
      <c r="W10" s="208"/>
      <c r="X10" s="208"/>
      <c r="Z10" s="208"/>
    </row>
    <row r="11" spans="1:32" ht="31.35" customHeight="1" x14ac:dyDescent="0.25">
      <c r="A11" s="76" t="s">
        <v>148</v>
      </c>
      <c r="B11" s="8" t="s">
        <v>2215</v>
      </c>
      <c r="C11" s="14">
        <v>44929</v>
      </c>
      <c r="D11" s="14">
        <f t="shared" si="0"/>
        <v>44930</v>
      </c>
      <c r="E11" s="14">
        <f t="shared" si="1"/>
        <v>44943</v>
      </c>
      <c r="F11" s="14">
        <f t="shared" si="2"/>
        <v>44957</v>
      </c>
      <c r="G11" s="22" t="str">
        <f t="shared" si="3"/>
        <v>Jan</v>
      </c>
      <c r="H11" s="61" t="str">
        <f t="shared" ca="1" si="4"/>
        <v/>
      </c>
      <c r="I11" s="9" t="s">
        <v>116</v>
      </c>
      <c r="J11" s="22"/>
      <c r="K11" s="48">
        <v>44931</v>
      </c>
      <c r="L11" s="11" t="str">
        <f t="shared" si="5"/>
        <v>Yes</v>
      </c>
      <c r="M11" s="17"/>
      <c r="N11" s="18"/>
      <c r="O11" s="14" t="s">
        <v>112</v>
      </c>
      <c r="P11" s="15"/>
      <c r="Q11" s="8" t="s">
        <v>113</v>
      </c>
      <c r="R11" s="20"/>
      <c r="S11" s="6"/>
      <c r="T11" s="8"/>
      <c r="U11" s="206" t="s">
        <v>149</v>
      </c>
      <c r="W11" s="208"/>
      <c r="X11" s="208"/>
    </row>
    <row r="12" spans="1:32" ht="31.35" customHeight="1" x14ac:dyDescent="0.25">
      <c r="A12" s="78" t="s">
        <v>150</v>
      </c>
      <c r="B12" s="8" t="s">
        <v>151</v>
      </c>
      <c r="C12" s="14">
        <v>44929</v>
      </c>
      <c r="D12" s="14">
        <f t="shared" si="0"/>
        <v>44930</v>
      </c>
      <c r="E12" s="14">
        <f t="shared" si="1"/>
        <v>44943</v>
      </c>
      <c r="F12" s="14">
        <f t="shared" si="2"/>
        <v>44957</v>
      </c>
      <c r="G12" s="22" t="str">
        <f t="shared" si="3"/>
        <v>Jan</v>
      </c>
      <c r="H12" s="61" t="str">
        <f t="shared" ca="1" si="4"/>
        <v/>
      </c>
      <c r="I12" s="9" t="s">
        <v>124</v>
      </c>
      <c r="J12" s="22"/>
      <c r="K12" s="48">
        <v>44945</v>
      </c>
      <c r="L12" s="11" t="str">
        <f t="shared" si="5"/>
        <v>Yes</v>
      </c>
      <c r="M12" s="17"/>
      <c r="N12" s="18"/>
      <c r="O12" s="14" t="s">
        <v>112</v>
      </c>
      <c r="P12" s="15"/>
      <c r="Q12" s="8" t="s">
        <v>120</v>
      </c>
      <c r="R12" s="20"/>
      <c r="S12" s="6"/>
      <c r="T12" s="7" t="s">
        <v>152</v>
      </c>
      <c r="U12" s="206" t="s">
        <v>153</v>
      </c>
      <c r="X12" s="210"/>
      <c r="Y12" s="210"/>
      <c r="Z12" s="210"/>
      <c r="AA12" s="210"/>
      <c r="AB12" s="210"/>
      <c r="AC12" s="210"/>
      <c r="AD12" s="210"/>
      <c r="AE12" s="210"/>
      <c r="AF12" s="210"/>
    </row>
    <row r="13" spans="1:32" ht="31.35" customHeight="1" x14ac:dyDescent="0.25">
      <c r="A13" s="76" t="s">
        <v>154</v>
      </c>
      <c r="B13" s="8" t="s">
        <v>155</v>
      </c>
      <c r="C13" s="14">
        <v>44929</v>
      </c>
      <c r="D13" s="14">
        <f t="shared" si="0"/>
        <v>44930</v>
      </c>
      <c r="E13" s="14">
        <f t="shared" si="1"/>
        <v>44943</v>
      </c>
      <c r="F13" s="14">
        <f t="shared" si="2"/>
        <v>44957</v>
      </c>
      <c r="G13" s="22" t="str">
        <f t="shared" si="3"/>
        <v>Jan</v>
      </c>
      <c r="H13" s="61" t="str">
        <f t="shared" ca="1" si="4"/>
        <v/>
      </c>
      <c r="I13" s="9" t="s">
        <v>124</v>
      </c>
      <c r="J13" s="22"/>
      <c r="K13" s="48">
        <v>44945</v>
      </c>
      <c r="L13" s="11" t="str">
        <f t="shared" si="5"/>
        <v>Yes</v>
      </c>
      <c r="M13" s="17"/>
      <c r="N13" s="18"/>
      <c r="O13" s="14" t="s">
        <v>112</v>
      </c>
      <c r="P13" s="15"/>
      <c r="Q13" s="8" t="s">
        <v>113</v>
      </c>
      <c r="R13" s="20"/>
      <c r="S13" s="6"/>
      <c r="T13" s="7"/>
      <c r="U13" s="206" t="s">
        <v>156</v>
      </c>
      <c r="X13" s="210"/>
      <c r="Y13" s="230"/>
      <c r="Z13" s="231"/>
      <c r="AA13" s="231"/>
      <c r="AB13" s="231"/>
      <c r="AC13" s="231"/>
      <c r="AD13" s="211"/>
      <c r="AE13" s="210"/>
      <c r="AF13" s="210"/>
    </row>
    <row r="14" spans="1:32" ht="31.35" customHeight="1" x14ac:dyDescent="0.25">
      <c r="A14" s="76" t="s">
        <v>157</v>
      </c>
      <c r="B14" s="8" t="s">
        <v>158</v>
      </c>
      <c r="C14" s="14">
        <v>44929</v>
      </c>
      <c r="D14" s="14">
        <f t="shared" si="0"/>
        <v>44930</v>
      </c>
      <c r="E14" s="14">
        <f t="shared" si="1"/>
        <v>44943</v>
      </c>
      <c r="F14" s="14">
        <f t="shared" si="2"/>
        <v>44957</v>
      </c>
      <c r="G14" s="22" t="str">
        <f t="shared" si="3"/>
        <v>Jan</v>
      </c>
      <c r="H14" s="61" t="str">
        <f t="shared" ca="1" si="4"/>
        <v/>
      </c>
      <c r="I14" s="9" t="s">
        <v>117</v>
      </c>
      <c r="J14" s="22"/>
      <c r="K14" s="48">
        <v>44931</v>
      </c>
      <c r="L14" s="11" t="str">
        <f t="shared" si="5"/>
        <v>Yes</v>
      </c>
      <c r="M14" s="17"/>
      <c r="N14" s="18"/>
      <c r="O14" s="14" t="s">
        <v>112</v>
      </c>
      <c r="P14" s="15"/>
      <c r="Q14" s="8" t="s">
        <v>113</v>
      </c>
      <c r="R14" s="20"/>
      <c r="S14" s="6"/>
      <c r="T14" s="8"/>
      <c r="U14" s="206" t="s">
        <v>159</v>
      </c>
      <c r="X14" s="230"/>
      <c r="Y14" s="230"/>
      <c r="Z14" s="230"/>
      <c r="AA14" s="230"/>
      <c r="AB14" s="230"/>
      <c r="AC14" s="230"/>
      <c r="AD14" s="230"/>
      <c r="AE14" s="232"/>
      <c r="AF14" s="210"/>
    </row>
    <row r="15" spans="1:32" ht="31.35" customHeight="1" x14ac:dyDescent="0.25">
      <c r="A15" s="76" t="s">
        <v>160</v>
      </c>
      <c r="B15" s="8" t="s">
        <v>2219</v>
      </c>
      <c r="C15" s="14">
        <v>44930</v>
      </c>
      <c r="D15" s="14">
        <f t="shared" si="0"/>
        <v>44931</v>
      </c>
      <c r="E15" s="14">
        <f t="shared" si="1"/>
        <v>44944</v>
      </c>
      <c r="F15" s="14">
        <f t="shared" si="2"/>
        <v>44958</v>
      </c>
      <c r="G15" s="22" t="str">
        <f t="shared" si="3"/>
        <v>Jan</v>
      </c>
      <c r="H15" s="61"/>
      <c r="I15" s="9" t="s">
        <v>124</v>
      </c>
      <c r="J15" s="22"/>
      <c r="K15" s="48"/>
      <c r="L15" s="11" t="s">
        <v>111</v>
      </c>
      <c r="M15" s="17"/>
      <c r="N15" s="18"/>
      <c r="O15" s="14" t="s">
        <v>130</v>
      </c>
      <c r="P15" s="15"/>
      <c r="Q15" s="8" t="s">
        <v>128</v>
      </c>
      <c r="R15" s="20"/>
      <c r="S15" s="6"/>
      <c r="T15" s="7"/>
      <c r="U15" s="205" t="s">
        <v>161</v>
      </c>
      <c r="X15" s="231"/>
      <c r="Y15" s="231"/>
      <c r="Z15" s="231"/>
      <c r="AA15" s="231"/>
      <c r="AB15" s="231"/>
      <c r="AC15" s="230"/>
      <c r="AD15" s="230"/>
      <c r="AE15" s="232"/>
      <c r="AF15" s="210"/>
    </row>
    <row r="16" spans="1:32" ht="31.35" customHeight="1" x14ac:dyDescent="0.25">
      <c r="A16" s="76" t="s">
        <v>162</v>
      </c>
      <c r="B16" s="8" t="s">
        <v>2220</v>
      </c>
      <c r="C16" s="14">
        <v>44930</v>
      </c>
      <c r="D16" s="14">
        <f t="shared" si="0"/>
        <v>44931</v>
      </c>
      <c r="E16" s="14">
        <f t="shared" si="1"/>
        <v>44944</v>
      </c>
      <c r="F16" s="14">
        <f t="shared" si="2"/>
        <v>44958</v>
      </c>
      <c r="G16" s="22" t="str">
        <f t="shared" si="3"/>
        <v>Jan</v>
      </c>
      <c r="H16" s="61" t="str">
        <f t="shared" ref="H16:H47" ca="1" si="6">IF(C16="","",IF(K16="",F16-TODAY(),""))</f>
        <v/>
      </c>
      <c r="I16" s="9" t="s">
        <v>109</v>
      </c>
      <c r="J16" s="22"/>
      <c r="K16" s="48">
        <v>44944</v>
      </c>
      <c r="L16" s="11" t="str">
        <f t="shared" si="5"/>
        <v>Yes</v>
      </c>
      <c r="M16" s="17"/>
      <c r="N16" s="18"/>
      <c r="O16" s="14" t="s">
        <v>112</v>
      </c>
      <c r="P16" s="15"/>
      <c r="Q16" s="8" t="s">
        <v>113</v>
      </c>
      <c r="R16" s="20"/>
      <c r="S16" s="6"/>
      <c r="T16" s="7"/>
      <c r="U16" s="206" t="s">
        <v>163</v>
      </c>
      <c r="W16" s="208"/>
      <c r="X16" s="212"/>
      <c r="Y16" s="212"/>
      <c r="Z16" s="212"/>
      <c r="AA16" s="212"/>
      <c r="AB16" s="212"/>
      <c r="AC16" s="212"/>
      <c r="AD16" s="212"/>
      <c r="AE16" s="212"/>
      <c r="AF16" s="210"/>
    </row>
    <row r="17" spans="1:32" ht="31.35" customHeight="1" x14ac:dyDescent="0.25">
      <c r="A17" s="76" t="s">
        <v>164</v>
      </c>
      <c r="B17" s="8" t="s">
        <v>165</v>
      </c>
      <c r="C17" s="14">
        <v>44931</v>
      </c>
      <c r="D17" s="14">
        <f t="shared" si="0"/>
        <v>44932</v>
      </c>
      <c r="E17" s="14">
        <f t="shared" si="1"/>
        <v>44945</v>
      </c>
      <c r="F17" s="14">
        <f t="shared" si="2"/>
        <v>44959</v>
      </c>
      <c r="G17" s="22" t="str">
        <f t="shared" si="3"/>
        <v>Jan</v>
      </c>
      <c r="H17" s="61" t="str">
        <f t="shared" ca="1" si="6"/>
        <v/>
      </c>
      <c r="I17" s="9" t="s">
        <v>109</v>
      </c>
      <c r="J17" s="22"/>
      <c r="K17" s="48">
        <v>44937</v>
      </c>
      <c r="L17" s="11" t="str">
        <f t="shared" si="5"/>
        <v>Yes</v>
      </c>
      <c r="M17" s="17"/>
      <c r="N17" s="18"/>
      <c r="O17" s="14" t="s">
        <v>112</v>
      </c>
      <c r="P17" s="15"/>
      <c r="Q17" s="8" t="s">
        <v>131</v>
      </c>
      <c r="R17" s="20"/>
      <c r="S17" s="6" t="s">
        <v>161</v>
      </c>
      <c r="T17" s="8"/>
      <c r="U17" s="206" t="s">
        <v>166</v>
      </c>
      <c r="X17" s="210"/>
      <c r="Y17" s="210"/>
      <c r="Z17" s="210"/>
      <c r="AA17" s="210"/>
      <c r="AB17" s="210"/>
      <c r="AC17" s="210"/>
      <c r="AD17" s="210"/>
      <c r="AE17" s="210"/>
      <c r="AF17" s="210"/>
    </row>
    <row r="18" spans="1:32" ht="31.35" customHeight="1" x14ac:dyDescent="0.25">
      <c r="A18" s="76" t="s">
        <v>167</v>
      </c>
      <c r="B18" s="8" t="s">
        <v>168</v>
      </c>
      <c r="C18" s="14">
        <v>44931</v>
      </c>
      <c r="D18" s="14">
        <f t="shared" si="0"/>
        <v>44932</v>
      </c>
      <c r="E18" s="14">
        <f t="shared" si="1"/>
        <v>44945</v>
      </c>
      <c r="F18" s="14">
        <f t="shared" si="2"/>
        <v>44959</v>
      </c>
      <c r="G18" s="22" t="str">
        <f t="shared" si="3"/>
        <v>Jan</v>
      </c>
      <c r="H18" s="61" t="str">
        <f t="shared" ca="1" si="6"/>
        <v/>
      </c>
      <c r="I18" s="9" t="s">
        <v>109</v>
      </c>
      <c r="J18" s="22"/>
      <c r="K18" s="48">
        <v>44932</v>
      </c>
      <c r="L18" s="11" t="str">
        <f t="shared" si="5"/>
        <v>Yes</v>
      </c>
      <c r="M18" s="15"/>
      <c r="N18" s="18"/>
      <c r="O18" s="14" t="s">
        <v>112</v>
      </c>
      <c r="P18" s="15"/>
      <c r="Q18" s="8" t="s">
        <v>120</v>
      </c>
      <c r="R18" s="20"/>
      <c r="S18" s="6"/>
      <c r="T18" s="7"/>
      <c r="U18" s="206" t="s">
        <v>169</v>
      </c>
      <c r="W18" s="208"/>
      <c r="X18" s="212"/>
      <c r="Y18" s="212"/>
      <c r="Z18" s="212"/>
      <c r="AA18" s="212"/>
      <c r="AB18" s="212"/>
      <c r="AC18" s="212"/>
      <c r="AD18" s="212"/>
      <c r="AE18" s="212"/>
      <c r="AF18" s="210"/>
    </row>
    <row r="19" spans="1:32" ht="31.35" customHeight="1" x14ac:dyDescent="0.25">
      <c r="A19" s="76" t="s">
        <v>170</v>
      </c>
      <c r="B19" s="8" t="s">
        <v>171</v>
      </c>
      <c r="C19" s="14">
        <v>44932</v>
      </c>
      <c r="D19" s="14">
        <f t="shared" si="0"/>
        <v>44935</v>
      </c>
      <c r="E19" s="14">
        <f t="shared" si="1"/>
        <v>44946</v>
      </c>
      <c r="F19" s="14">
        <f t="shared" si="2"/>
        <v>44960</v>
      </c>
      <c r="G19" s="22" t="str">
        <f t="shared" si="3"/>
        <v>Jan</v>
      </c>
      <c r="H19" s="61" t="str">
        <f t="shared" ca="1" si="6"/>
        <v/>
      </c>
      <c r="I19" s="9" t="s">
        <v>116</v>
      </c>
      <c r="J19" s="22"/>
      <c r="K19" s="48">
        <v>44945</v>
      </c>
      <c r="L19" s="11" t="str">
        <f t="shared" si="5"/>
        <v>Yes</v>
      </c>
      <c r="M19" s="15"/>
      <c r="N19" s="18"/>
      <c r="O19" s="14" t="s">
        <v>112</v>
      </c>
      <c r="P19" s="15"/>
      <c r="Q19" s="8" t="s">
        <v>113</v>
      </c>
      <c r="R19" s="20"/>
      <c r="S19" s="6"/>
      <c r="T19" s="7"/>
      <c r="U19" s="206" t="s">
        <v>172</v>
      </c>
      <c r="W19" s="208"/>
      <c r="X19" s="208"/>
      <c r="Y19" s="208"/>
      <c r="Z19" s="208"/>
      <c r="AA19" s="208"/>
      <c r="AB19" s="208"/>
      <c r="AC19" s="208"/>
      <c r="AD19" s="208"/>
      <c r="AE19" s="208"/>
    </row>
    <row r="20" spans="1:32" ht="31.35" customHeight="1" x14ac:dyDescent="0.25">
      <c r="A20" s="76" t="s">
        <v>173</v>
      </c>
      <c r="B20" s="8" t="s">
        <v>174</v>
      </c>
      <c r="C20" s="14">
        <v>44932</v>
      </c>
      <c r="D20" s="14">
        <f t="shared" si="0"/>
        <v>44935</v>
      </c>
      <c r="E20" s="14">
        <f t="shared" si="1"/>
        <v>44946</v>
      </c>
      <c r="F20" s="14">
        <f t="shared" si="2"/>
        <v>44960</v>
      </c>
      <c r="G20" s="22" t="str">
        <f t="shared" si="3"/>
        <v>Jan</v>
      </c>
      <c r="H20" s="61" t="str">
        <f t="shared" ca="1" si="6"/>
        <v/>
      </c>
      <c r="I20" s="9" t="s">
        <v>109</v>
      </c>
      <c r="J20" s="22"/>
      <c r="K20" s="48">
        <v>44935</v>
      </c>
      <c r="L20" s="11" t="str">
        <f t="shared" si="5"/>
        <v>Yes</v>
      </c>
      <c r="M20" s="15"/>
      <c r="N20" s="18"/>
      <c r="O20" s="14" t="s">
        <v>112</v>
      </c>
      <c r="P20" s="15"/>
      <c r="Q20" s="8" t="s">
        <v>113</v>
      </c>
      <c r="R20" s="20"/>
      <c r="S20" s="6"/>
      <c r="T20" s="8"/>
      <c r="U20" s="206" t="s">
        <v>175</v>
      </c>
      <c r="W20" s="208"/>
      <c r="X20" s="208"/>
      <c r="Y20" s="208"/>
      <c r="Z20" s="208"/>
      <c r="AA20" s="208"/>
      <c r="AB20" s="208"/>
      <c r="AC20" s="208"/>
      <c r="AD20" s="208"/>
      <c r="AE20" s="208"/>
    </row>
    <row r="21" spans="1:32" ht="31.35" customHeight="1" x14ac:dyDescent="0.25">
      <c r="A21" s="76" t="s">
        <v>176</v>
      </c>
      <c r="B21" s="8" t="s">
        <v>177</v>
      </c>
      <c r="C21" s="14">
        <v>44932</v>
      </c>
      <c r="D21" s="14">
        <f t="shared" si="0"/>
        <v>44935</v>
      </c>
      <c r="E21" s="14">
        <f t="shared" si="1"/>
        <v>44946</v>
      </c>
      <c r="F21" s="14">
        <f t="shared" si="2"/>
        <v>44960</v>
      </c>
      <c r="G21" s="22" t="str">
        <f t="shared" si="3"/>
        <v>Jan</v>
      </c>
      <c r="H21" s="61" t="str">
        <f t="shared" ca="1" si="6"/>
        <v/>
      </c>
      <c r="I21" s="9" t="s">
        <v>124</v>
      </c>
      <c r="J21" s="22"/>
      <c r="K21" s="48">
        <v>44956</v>
      </c>
      <c r="L21" s="11" t="str">
        <f t="shared" si="5"/>
        <v>Yes</v>
      </c>
      <c r="M21" s="15"/>
      <c r="N21" s="18"/>
      <c r="O21" s="14" t="s">
        <v>112</v>
      </c>
      <c r="P21" s="15"/>
      <c r="Q21" s="8" t="s">
        <v>113</v>
      </c>
      <c r="R21" s="20"/>
      <c r="S21" s="6"/>
      <c r="T21" s="7"/>
      <c r="U21" s="205" t="s">
        <v>178</v>
      </c>
      <c r="W21" s="208"/>
      <c r="X21" s="208"/>
      <c r="Y21" s="208"/>
      <c r="Z21" s="208"/>
      <c r="AA21" s="208"/>
      <c r="AB21" s="208"/>
      <c r="AC21" s="208"/>
      <c r="AD21" s="208"/>
      <c r="AE21" s="208"/>
    </row>
    <row r="22" spans="1:32" ht="31.35" customHeight="1" x14ac:dyDescent="0.25">
      <c r="A22" s="76" t="s">
        <v>179</v>
      </c>
      <c r="B22" s="8" t="s">
        <v>180</v>
      </c>
      <c r="C22" s="14">
        <v>44932</v>
      </c>
      <c r="D22" s="14">
        <f t="shared" si="0"/>
        <v>44935</v>
      </c>
      <c r="E22" s="14">
        <f t="shared" si="1"/>
        <v>44946</v>
      </c>
      <c r="F22" s="14">
        <f t="shared" si="2"/>
        <v>44960</v>
      </c>
      <c r="G22" s="22" t="str">
        <f t="shared" si="3"/>
        <v>Jan</v>
      </c>
      <c r="H22" s="61" t="str">
        <f t="shared" ca="1" si="6"/>
        <v/>
      </c>
      <c r="I22" s="9" t="s">
        <v>124</v>
      </c>
      <c r="J22" s="22"/>
      <c r="K22" s="48">
        <v>44945</v>
      </c>
      <c r="L22" s="11" t="str">
        <f t="shared" si="5"/>
        <v>Yes</v>
      </c>
      <c r="M22" s="15"/>
      <c r="N22" s="18"/>
      <c r="O22" s="14" t="s">
        <v>112</v>
      </c>
      <c r="P22" s="15"/>
      <c r="Q22" s="8" t="s">
        <v>113</v>
      </c>
      <c r="R22" s="20"/>
      <c r="S22" s="6"/>
      <c r="T22" s="7"/>
      <c r="U22" s="206" t="s">
        <v>181</v>
      </c>
      <c r="W22" s="208"/>
      <c r="X22" s="208"/>
      <c r="Y22" s="208"/>
      <c r="Z22" s="208"/>
      <c r="AA22" s="208"/>
      <c r="AB22" s="208"/>
      <c r="AC22" s="208"/>
      <c r="AD22" s="208"/>
      <c r="AE22" s="208"/>
    </row>
    <row r="23" spans="1:32" ht="31.35" customHeight="1" x14ac:dyDescent="0.25">
      <c r="A23" s="76" t="s">
        <v>182</v>
      </c>
      <c r="B23" s="8" t="s">
        <v>2221</v>
      </c>
      <c r="C23" s="14">
        <v>44935</v>
      </c>
      <c r="D23" s="14">
        <f t="shared" si="0"/>
        <v>44936</v>
      </c>
      <c r="E23" s="14">
        <f t="shared" si="1"/>
        <v>44949</v>
      </c>
      <c r="F23" s="14">
        <f t="shared" si="2"/>
        <v>44963</v>
      </c>
      <c r="G23" s="22" t="str">
        <f t="shared" si="3"/>
        <v>Jan</v>
      </c>
      <c r="H23" s="61" t="str">
        <f t="shared" ca="1" si="6"/>
        <v/>
      </c>
      <c r="I23" s="9" t="s">
        <v>110</v>
      </c>
      <c r="J23" s="22"/>
      <c r="K23" s="48">
        <v>44939</v>
      </c>
      <c r="L23" s="11" t="str">
        <f t="shared" si="5"/>
        <v>Yes</v>
      </c>
      <c r="M23" s="15"/>
      <c r="N23" s="18"/>
      <c r="O23" s="14" t="s">
        <v>112</v>
      </c>
      <c r="P23" s="15"/>
      <c r="Q23" s="8" t="s">
        <v>113</v>
      </c>
      <c r="R23" s="20"/>
      <c r="S23" s="6"/>
      <c r="T23" s="8"/>
      <c r="U23" s="206" t="s">
        <v>183</v>
      </c>
      <c r="W23" s="208"/>
      <c r="X23" s="208"/>
      <c r="Y23" s="208"/>
      <c r="Z23" s="208"/>
      <c r="AA23" s="208"/>
      <c r="AB23" s="208"/>
      <c r="AC23" s="208"/>
      <c r="AD23" s="208"/>
      <c r="AE23" s="208"/>
    </row>
    <row r="24" spans="1:32" ht="31.35" customHeight="1" x14ac:dyDescent="0.25">
      <c r="A24" s="76" t="s">
        <v>184</v>
      </c>
      <c r="B24" s="8" t="s">
        <v>185</v>
      </c>
      <c r="C24" s="14">
        <v>44935</v>
      </c>
      <c r="D24" s="14">
        <f t="shared" si="0"/>
        <v>44936</v>
      </c>
      <c r="E24" s="14">
        <f t="shared" si="1"/>
        <v>44949</v>
      </c>
      <c r="F24" s="14">
        <f t="shared" si="2"/>
        <v>44963</v>
      </c>
      <c r="G24" s="22" t="str">
        <f t="shared" si="3"/>
        <v>Jan</v>
      </c>
      <c r="H24" s="61" t="str">
        <f t="shared" ca="1" si="6"/>
        <v/>
      </c>
      <c r="I24" s="9" t="s">
        <v>109</v>
      </c>
      <c r="J24" s="22"/>
      <c r="K24" s="48">
        <v>44956</v>
      </c>
      <c r="L24" s="11" t="str">
        <f t="shared" si="5"/>
        <v>Yes</v>
      </c>
      <c r="M24" s="15"/>
      <c r="N24" s="18"/>
      <c r="O24" s="14" t="s">
        <v>112</v>
      </c>
      <c r="P24" s="15"/>
      <c r="Q24" s="8" t="s">
        <v>113</v>
      </c>
      <c r="R24" s="20"/>
      <c r="S24" s="6"/>
      <c r="T24" s="8"/>
      <c r="U24" s="206" t="s">
        <v>186</v>
      </c>
      <c r="W24" s="208"/>
      <c r="X24" s="208"/>
      <c r="Y24" s="208"/>
      <c r="Z24" s="208"/>
      <c r="AA24" s="208"/>
      <c r="AB24" s="208"/>
      <c r="AC24" s="208"/>
      <c r="AD24" s="208"/>
      <c r="AE24" s="208"/>
    </row>
    <row r="25" spans="1:32" ht="31.35" customHeight="1" x14ac:dyDescent="0.25">
      <c r="A25" s="76" t="s">
        <v>187</v>
      </c>
      <c r="B25" s="8" t="s">
        <v>188</v>
      </c>
      <c r="C25" s="14">
        <v>44936</v>
      </c>
      <c r="D25" s="14">
        <f t="shared" si="0"/>
        <v>44937</v>
      </c>
      <c r="E25" s="14">
        <f t="shared" si="1"/>
        <v>44950</v>
      </c>
      <c r="F25" s="14">
        <f t="shared" si="2"/>
        <v>44964</v>
      </c>
      <c r="G25" s="22" t="str">
        <f t="shared" si="3"/>
        <v>Jan</v>
      </c>
      <c r="H25" s="61" t="str">
        <f t="shared" ca="1" si="6"/>
        <v/>
      </c>
      <c r="I25" s="9" t="s">
        <v>109</v>
      </c>
      <c r="J25" s="22"/>
      <c r="K25" s="48">
        <v>44946</v>
      </c>
      <c r="L25" s="11" t="str">
        <f t="shared" si="5"/>
        <v>Yes</v>
      </c>
      <c r="M25" s="15"/>
      <c r="N25" s="18"/>
      <c r="O25" s="14" t="s">
        <v>112</v>
      </c>
      <c r="P25" s="15"/>
      <c r="Q25" s="8" t="s">
        <v>120</v>
      </c>
      <c r="R25" s="20"/>
      <c r="S25" s="6"/>
      <c r="T25" s="7" t="s">
        <v>189</v>
      </c>
      <c r="U25" s="206" t="s">
        <v>190</v>
      </c>
      <c r="W25" s="208"/>
      <c r="X25" s="208"/>
      <c r="Y25" s="208"/>
      <c r="Z25" s="208"/>
      <c r="AA25" s="208"/>
      <c r="AB25" s="208"/>
      <c r="AC25" s="208"/>
      <c r="AD25" s="208"/>
      <c r="AE25" s="208"/>
    </row>
    <row r="26" spans="1:32" ht="31.35" customHeight="1" x14ac:dyDescent="0.25">
      <c r="A26" s="76" t="s">
        <v>191</v>
      </c>
      <c r="B26" s="8" t="s">
        <v>2224</v>
      </c>
      <c r="C26" s="14">
        <v>44936</v>
      </c>
      <c r="D26" s="14">
        <f t="shared" si="0"/>
        <v>44937</v>
      </c>
      <c r="E26" s="14">
        <f t="shared" si="1"/>
        <v>44950</v>
      </c>
      <c r="F26" s="14">
        <f t="shared" si="2"/>
        <v>44964</v>
      </c>
      <c r="G26" s="22" t="str">
        <f t="shared" si="3"/>
        <v>Jan</v>
      </c>
      <c r="H26" s="61" t="str">
        <f t="shared" ca="1" si="6"/>
        <v/>
      </c>
      <c r="I26" s="9" t="s">
        <v>124</v>
      </c>
      <c r="J26" s="22"/>
      <c r="K26" s="48">
        <v>44964</v>
      </c>
      <c r="L26" s="11" t="str">
        <f t="shared" si="5"/>
        <v>Yes</v>
      </c>
      <c r="M26" s="15"/>
      <c r="N26" s="18"/>
      <c r="O26" s="14" t="s">
        <v>112</v>
      </c>
      <c r="P26" s="15"/>
      <c r="Q26" s="8" t="s">
        <v>113</v>
      </c>
      <c r="R26" s="20"/>
      <c r="S26" s="6"/>
      <c r="T26" s="8"/>
      <c r="U26" s="206" t="s">
        <v>192</v>
      </c>
      <c r="W26" s="208"/>
      <c r="X26" s="208"/>
      <c r="Y26" s="208"/>
      <c r="Z26" s="208"/>
      <c r="AA26" s="208"/>
      <c r="AB26" s="208"/>
      <c r="AC26" s="208"/>
      <c r="AD26" s="208"/>
      <c r="AE26" s="208"/>
    </row>
    <row r="27" spans="1:32" ht="31.35" customHeight="1" x14ac:dyDescent="0.25">
      <c r="A27" s="76" t="s">
        <v>193</v>
      </c>
      <c r="B27" s="8" t="s">
        <v>2223</v>
      </c>
      <c r="C27" s="14">
        <v>44936</v>
      </c>
      <c r="D27" s="14">
        <f t="shared" si="0"/>
        <v>44937</v>
      </c>
      <c r="E27" s="14">
        <f t="shared" si="1"/>
        <v>44950</v>
      </c>
      <c r="F27" s="14">
        <f t="shared" si="2"/>
        <v>44964</v>
      </c>
      <c r="G27" s="22" t="str">
        <f t="shared" si="3"/>
        <v>Jan</v>
      </c>
      <c r="H27" s="61" t="str">
        <f t="shared" ca="1" si="6"/>
        <v/>
      </c>
      <c r="I27" s="9" t="s">
        <v>109</v>
      </c>
      <c r="J27" s="22"/>
      <c r="K27" s="48">
        <v>44964</v>
      </c>
      <c r="L27" s="11" t="str">
        <f t="shared" si="5"/>
        <v>Yes</v>
      </c>
      <c r="M27" s="15"/>
      <c r="N27" s="18"/>
      <c r="O27" s="14" t="s">
        <v>112</v>
      </c>
      <c r="P27" s="15"/>
      <c r="Q27" s="8" t="s">
        <v>113</v>
      </c>
      <c r="R27" s="20"/>
      <c r="S27" s="6"/>
      <c r="T27" s="7"/>
      <c r="U27" s="205" t="s">
        <v>194</v>
      </c>
      <c r="W27" s="208"/>
      <c r="X27" s="208"/>
      <c r="Y27" s="208"/>
      <c r="Z27" s="208"/>
      <c r="AA27" s="208"/>
      <c r="AB27" s="208"/>
      <c r="AC27" s="208"/>
      <c r="AD27" s="208"/>
      <c r="AE27" s="208"/>
    </row>
    <row r="28" spans="1:32" ht="31.35" customHeight="1" x14ac:dyDescent="0.25">
      <c r="A28" s="76" t="s">
        <v>195</v>
      </c>
      <c r="B28" s="8" t="s">
        <v>2222</v>
      </c>
      <c r="C28" s="14">
        <v>44936</v>
      </c>
      <c r="D28" s="14">
        <f t="shared" si="0"/>
        <v>44937</v>
      </c>
      <c r="E28" s="14">
        <f t="shared" si="1"/>
        <v>44950</v>
      </c>
      <c r="F28" s="14">
        <f t="shared" si="2"/>
        <v>44964</v>
      </c>
      <c r="G28" s="22" t="str">
        <f t="shared" si="3"/>
        <v>Jan</v>
      </c>
      <c r="H28" s="61" t="str">
        <f t="shared" ca="1" si="6"/>
        <v/>
      </c>
      <c r="I28" s="9" t="s">
        <v>124</v>
      </c>
      <c r="J28" s="22"/>
      <c r="K28" s="48">
        <v>44964</v>
      </c>
      <c r="L28" s="11" t="str">
        <f t="shared" si="5"/>
        <v>Yes</v>
      </c>
      <c r="M28" s="15"/>
      <c r="N28" s="18"/>
      <c r="O28" s="14" t="s">
        <v>112</v>
      </c>
      <c r="P28" s="15"/>
      <c r="Q28" s="8" t="s">
        <v>113</v>
      </c>
      <c r="R28" s="20"/>
      <c r="S28" s="6"/>
      <c r="T28" s="7"/>
      <c r="U28" s="206"/>
      <c r="W28" s="208"/>
      <c r="X28" s="208"/>
      <c r="Y28" s="208"/>
      <c r="Z28" s="208"/>
      <c r="AA28" s="208"/>
      <c r="AB28" s="208"/>
      <c r="AC28" s="208"/>
      <c r="AD28" s="208"/>
      <c r="AE28" s="208"/>
    </row>
    <row r="29" spans="1:32" ht="31.35" customHeight="1" x14ac:dyDescent="0.25">
      <c r="A29" s="76" t="s">
        <v>196</v>
      </c>
      <c r="B29" s="8" t="s">
        <v>197</v>
      </c>
      <c r="C29" s="14">
        <v>44937</v>
      </c>
      <c r="D29" s="14">
        <f t="shared" si="0"/>
        <v>44938</v>
      </c>
      <c r="E29" s="14">
        <f t="shared" si="1"/>
        <v>44951</v>
      </c>
      <c r="F29" s="14">
        <f t="shared" si="2"/>
        <v>44965</v>
      </c>
      <c r="G29" s="22" t="str">
        <f t="shared" si="3"/>
        <v>Jan</v>
      </c>
      <c r="H29" s="61" t="str">
        <f t="shared" ca="1" si="6"/>
        <v/>
      </c>
      <c r="I29" s="9" t="s">
        <v>124</v>
      </c>
      <c r="J29" s="22"/>
      <c r="K29" s="48">
        <v>44965</v>
      </c>
      <c r="L29" s="11" t="str">
        <f t="shared" si="5"/>
        <v>Yes</v>
      </c>
      <c r="M29" s="15"/>
      <c r="N29" s="18"/>
      <c r="O29" s="14" t="s">
        <v>112</v>
      </c>
      <c r="P29" s="15"/>
      <c r="Q29" s="8" t="s">
        <v>113</v>
      </c>
      <c r="R29" s="20"/>
      <c r="S29" s="6"/>
      <c r="T29" s="8"/>
      <c r="U29" s="205"/>
      <c r="W29" s="208"/>
      <c r="X29" s="208"/>
      <c r="Y29" s="208"/>
      <c r="Z29" s="208"/>
      <c r="AA29" s="208"/>
      <c r="AB29" s="208"/>
      <c r="AC29" s="208"/>
      <c r="AD29" s="208"/>
      <c r="AE29" s="208"/>
    </row>
    <row r="30" spans="1:32" ht="31.35" customHeight="1" x14ac:dyDescent="0.25">
      <c r="A30" s="76" t="s">
        <v>198</v>
      </c>
      <c r="B30" s="8" t="s">
        <v>2225</v>
      </c>
      <c r="C30" s="14">
        <v>44938</v>
      </c>
      <c r="D30" s="14">
        <f t="shared" si="0"/>
        <v>44939</v>
      </c>
      <c r="E30" s="14">
        <f t="shared" si="1"/>
        <v>44952</v>
      </c>
      <c r="F30" s="14">
        <f t="shared" si="2"/>
        <v>44966</v>
      </c>
      <c r="G30" s="22" t="str">
        <f t="shared" si="3"/>
        <v>Jan</v>
      </c>
      <c r="H30" s="61" t="str">
        <f t="shared" ca="1" si="6"/>
        <v/>
      </c>
      <c r="I30" s="9" t="s">
        <v>109</v>
      </c>
      <c r="J30" s="22"/>
      <c r="K30" s="48">
        <v>44950</v>
      </c>
      <c r="L30" s="11" t="str">
        <f t="shared" si="5"/>
        <v>Yes</v>
      </c>
      <c r="M30" s="15"/>
      <c r="N30" s="18"/>
      <c r="O30" s="14" t="s">
        <v>112</v>
      </c>
      <c r="P30" s="15"/>
      <c r="Q30" s="8" t="s">
        <v>113</v>
      </c>
      <c r="R30" s="20"/>
      <c r="S30" s="6"/>
      <c r="T30" s="7"/>
      <c r="U30" s="206"/>
    </row>
    <row r="31" spans="1:32" ht="31.35" customHeight="1" x14ac:dyDescent="0.25">
      <c r="A31" s="76" t="s">
        <v>199</v>
      </c>
      <c r="B31" s="8" t="s">
        <v>2226</v>
      </c>
      <c r="C31" s="14">
        <v>44938</v>
      </c>
      <c r="D31" s="14">
        <f t="shared" si="0"/>
        <v>44939</v>
      </c>
      <c r="E31" s="14">
        <f t="shared" si="1"/>
        <v>44952</v>
      </c>
      <c r="F31" s="14">
        <f t="shared" si="2"/>
        <v>44966</v>
      </c>
      <c r="G31" s="22" t="str">
        <f t="shared" si="3"/>
        <v>Jan</v>
      </c>
      <c r="H31" s="61" t="str">
        <f t="shared" ca="1" si="6"/>
        <v/>
      </c>
      <c r="I31" s="9" t="s">
        <v>109</v>
      </c>
      <c r="J31" s="22"/>
      <c r="K31" s="48">
        <v>44965</v>
      </c>
      <c r="L31" s="11" t="str">
        <f t="shared" si="5"/>
        <v>Yes</v>
      </c>
      <c r="M31" s="15"/>
      <c r="N31" s="18"/>
      <c r="O31" s="14" t="s">
        <v>112</v>
      </c>
      <c r="P31" s="15"/>
      <c r="Q31" s="8" t="s">
        <v>113</v>
      </c>
      <c r="R31" s="20"/>
      <c r="S31" s="6"/>
      <c r="T31" s="7"/>
      <c r="U31" s="206"/>
    </row>
    <row r="32" spans="1:32" ht="31.35" customHeight="1" x14ac:dyDescent="0.25">
      <c r="A32" s="76" t="s">
        <v>200</v>
      </c>
      <c r="B32" s="8" t="s">
        <v>201</v>
      </c>
      <c r="C32" s="14">
        <v>44938</v>
      </c>
      <c r="D32" s="14">
        <f t="shared" si="0"/>
        <v>44939</v>
      </c>
      <c r="E32" s="14">
        <f t="shared" si="1"/>
        <v>44952</v>
      </c>
      <c r="F32" s="14">
        <f t="shared" si="2"/>
        <v>44966</v>
      </c>
      <c r="G32" s="22" t="str">
        <f t="shared" si="3"/>
        <v>Jan</v>
      </c>
      <c r="H32" s="61" t="str">
        <f t="shared" ca="1" si="6"/>
        <v/>
      </c>
      <c r="I32" s="9" t="s">
        <v>138</v>
      </c>
      <c r="J32" s="22"/>
      <c r="K32" s="48">
        <v>44949</v>
      </c>
      <c r="L32" s="11" t="str">
        <f t="shared" si="5"/>
        <v>Yes</v>
      </c>
      <c r="M32" s="15"/>
      <c r="N32" s="18"/>
      <c r="O32" s="14" t="s">
        <v>112</v>
      </c>
      <c r="P32" s="15"/>
      <c r="Q32" s="8" t="s">
        <v>113</v>
      </c>
      <c r="R32" s="20"/>
      <c r="S32" s="6"/>
      <c r="T32" s="8"/>
      <c r="U32" s="206"/>
    </row>
    <row r="33" spans="1:23" ht="31.35" customHeight="1" x14ac:dyDescent="0.25">
      <c r="A33" s="76" t="s">
        <v>202</v>
      </c>
      <c r="B33" s="8" t="s">
        <v>2227</v>
      </c>
      <c r="C33" s="14">
        <v>44938</v>
      </c>
      <c r="D33" s="14">
        <f t="shared" si="0"/>
        <v>44939</v>
      </c>
      <c r="E33" s="14">
        <f t="shared" si="1"/>
        <v>44952</v>
      </c>
      <c r="F33" s="14">
        <f t="shared" si="2"/>
        <v>44966</v>
      </c>
      <c r="G33" s="22" t="str">
        <f t="shared" si="3"/>
        <v>Jan</v>
      </c>
      <c r="H33" s="61" t="str">
        <f t="shared" ca="1" si="6"/>
        <v/>
      </c>
      <c r="I33" s="9" t="s">
        <v>109</v>
      </c>
      <c r="J33" s="22"/>
      <c r="K33" s="48">
        <v>44965</v>
      </c>
      <c r="L33" s="11" t="str">
        <f t="shared" si="5"/>
        <v>Yes</v>
      </c>
      <c r="M33" s="15"/>
      <c r="N33" s="18"/>
      <c r="O33" s="14" t="s">
        <v>112</v>
      </c>
      <c r="P33" s="15"/>
      <c r="Q33" s="8" t="s">
        <v>113</v>
      </c>
      <c r="R33" s="20"/>
      <c r="S33" s="6"/>
      <c r="T33" s="7"/>
      <c r="U33" s="206"/>
      <c r="W33" s="213">
        <v>44928</v>
      </c>
    </row>
    <row r="34" spans="1:23" ht="31.35" customHeight="1" x14ac:dyDescent="0.25">
      <c r="A34" s="76" t="s">
        <v>203</v>
      </c>
      <c r="B34" s="8" t="s">
        <v>2228</v>
      </c>
      <c r="C34" s="14">
        <v>44939</v>
      </c>
      <c r="D34" s="14">
        <f t="shared" si="0"/>
        <v>44942</v>
      </c>
      <c r="E34" s="14">
        <f t="shared" si="1"/>
        <v>44953</v>
      </c>
      <c r="F34" s="14">
        <f t="shared" ref="F34:F69" si="7">IF($C34="","",WORKDAY($C34,20,$W$33:$W$42))</f>
        <v>44967</v>
      </c>
      <c r="G34" s="22" t="str">
        <f t="shared" si="3"/>
        <v>Jan</v>
      </c>
      <c r="H34" s="61" t="str">
        <f t="shared" ca="1" si="6"/>
        <v/>
      </c>
      <c r="I34" s="9" t="s">
        <v>109</v>
      </c>
      <c r="J34" s="22"/>
      <c r="K34" s="48">
        <v>44966</v>
      </c>
      <c r="L34" s="11" t="str">
        <f t="shared" ref="L34:L65" si="8">IF(ISBLANK(K34),"",IF(K34&gt;F34,"No","Yes"))</f>
        <v>Yes</v>
      </c>
      <c r="M34" s="15"/>
      <c r="N34" s="18"/>
      <c r="O34" s="14" t="s">
        <v>112</v>
      </c>
      <c r="P34" s="15"/>
      <c r="Q34" s="8" t="s">
        <v>113</v>
      </c>
      <c r="R34" s="20"/>
      <c r="S34" s="6"/>
      <c r="T34" s="7"/>
      <c r="U34" s="206"/>
      <c r="W34" s="213">
        <v>45023</v>
      </c>
    </row>
    <row r="35" spans="1:23" ht="31.35" customHeight="1" x14ac:dyDescent="0.25">
      <c r="A35" s="76" t="s">
        <v>204</v>
      </c>
      <c r="B35" s="8" t="s">
        <v>2229</v>
      </c>
      <c r="C35" s="14">
        <v>44939</v>
      </c>
      <c r="D35" s="14">
        <f t="shared" si="0"/>
        <v>44942</v>
      </c>
      <c r="E35" s="14">
        <f t="shared" si="1"/>
        <v>44953</v>
      </c>
      <c r="F35" s="14">
        <f t="shared" si="7"/>
        <v>44967</v>
      </c>
      <c r="G35" s="22" t="str">
        <f t="shared" si="3"/>
        <v>Jan</v>
      </c>
      <c r="H35" s="61" t="str">
        <f t="shared" ca="1" si="6"/>
        <v/>
      </c>
      <c r="I35" s="9" t="s">
        <v>124</v>
      </c>
      <c r="J35" s="22"/>
      <c r="K35" s="48">
        <v>44966</v>
      </c>
      <c r="L35" s="11" t="str">
        <f t="shared" si="8"/>
        <v>Yes</v>
      </c>
      <c r="M35" s="15"/>
      <c r="N35" s="18"/>
      <c r="O35" s="14" t="s">
        <v>112</v>
      </c>
      <c r="P35" s="15"/>
      <c r="Q35" s="8" t="s">
        <v>126</v>
      </c>
      <c r="R35" s="20"/>
      <c r="S35" s="6"/>
      <c r="T35" s="8"/>
      <c r="U35" s="205"/>
      <c r="W35" s="213">
        <v>45026</v>
      </c>
    </row>
    <row r="36" spans="1:23" ht="31.35" customHeight="1" x14ac:dyDescent="0.25">
      <c r="A36" s="76" t="s">
        <v>205</v>
      </c>
      <c r="B36" s="8" t="s">
        <v>206</v>
      </c>
      <c r="C36" s="14">
        <v>44939</v>
      </c>
      <c r="D36" s="14">
        <f t="shared" si="0"/>
        <v>44942</v>
      </c>
      <c r="E36" s="14">
        <f t="shared" si="1"/>
        <v>44953</v>
      </c>
      <c r="F36" s="14">
        <f t="shared" si="7"/>
        <v>44967</v>
      </c>
      <c r="G36" s="22" t="str">
        <f t="shared" si="3"/>
        <v>Jan</v>
      </c>
      <c r="H36" s="61" t="str">
        <f t="shared" ca="1" si="6"/>
        <v/>
      </c>
      <c r="I36" s="9" t="s">
        <v>109</v>
      </c>
      <c r="J36" s="22"/>
      <c r="K36" s="48">
        <v>44949</v>
      </c>
      <c r="L36" s="11" t="str">
        <f t="shared" si="8"/>
        <v>Yes</v>
      </c>
      <c r="M36" s="15"/>
      <c r="N36" s="18"/>
      <c r="O36" s="14" t="s">
        <v>112</v>
      </c>
      <c r="P36" s="15"/>
      <c r="Q36" s="8" t="s">
        <v>113</v>
      </c>
      <c r="R36" s="20"/>
      <c r="S36" s="6"/>
      <c r="T36" s="7"/>
      <c r="U36" s="206"/>
      <c r="W36" s="213">
        <v>45047</v>
      </c>
    </row>
    <row r="37" spans="1:23" ht="31.35" customHeight="1" x14ac:dyDescent="0.25">
      <c r="A37" s="76" t="s">
        <v>207</v>
      </c>
      <c r="B37" s="8" t="s">
        <v>2230</v>
      </c>
      <c r="C37" s="14">
        <v>44939</v>
      </c>
      <c r="D37" s="14">
        <f t="shared" si="0"/>
        <v>44942</v>
      </c>
      <c r="E37" s="14">
        <f t="shared" si="1"/>
        <v>44953</v>
      </c>
      <c r="F37" s="14">
        <f t="shared" si="7"/>
        <v>44967</v>
      </c>
      <c r="G37" s="22" t="str">
        <f t="shared" si="3"/>
        <v>Jan</v>
      </c>
      <c r="H37" s="61" t="str">
        <f t="shared" ca="1" si="6"/>
        <v/>
      </c>
      <c r="I37" s="9" t="s">
        <v>109</v>
      </c>
      <c r="J37" s="22"/>
      <c r="K37" s="48">
        <v>44966</v>
      </c>
      <c r="L37" s="11" t="str">
        <f t="shared" si="8"/>
        <v>Yes</v>
      </c>
      <c r="M37" s="15"/>
      <c r="N37" s="18"/>
      <c r="O37" s="14" t="s">
        <v>112</v>
      </c>
      <c r="P37" s="15"/>
      <c r="Q37" s="8" t="s">
        <v>131</v>
      </c>
      <c r="R37" s="20"/>
      <c r="S37" s="6" t="s">
        <v>114</v>
      </c>
      <c r="T37" s="7"/>
      <c r="U37" s="206"/>
      <c r="W37" s="213">
        <v>45075</v>
      </c>
    </row>
    <row r="38" spans="1:23" ht="31.35" customHeight="1" x14ac:dyDescent="0.25">
      <c r="A38" s="76" t="s">
        <v>208</v>
      </c>
      <c r="B38" s="8" t="s">
        <v>2231</v>
      </c>
      <c r="C38" s="14">
        <v>44939</v>
      </c>
      <c r="D38" s="14">
        <f t="shared" si="0"/>
        <v>44942</v>
      </c>
      <c r="E38" s="14">
        <f t="shared" si="1"/>
        <v>44953</v>
      </c>
      <c r="F38" s="14">
        <f t="shared" si="7"/>
        <v>44967</v>
      </c>
      <c r="G38" s="22" t="str">
        <f t="shared" si="3"/>
        <v>Jan</v>
      </c>
      <c r="H38" s="61" t="str">
        <f t="shared" ca="1" si="6"/>
        <v/>
      </c>
      <c r="I38" s="9" t="s">
        <v>109</v>
      </c>
      <c r="J38" s="22"/>
      <c r="K38" s="48">
        <v>44952</v>
      </c>
      <c r="L38" s="11" t="str">
        <f t="shared" si="8"/>
        <v>Yes</v>
      </c>
      <c r="M38" s="15"/>
      <c r="N38" s="18"/>
      <c r="O38" s="14" t="s">
        <v>112</v>
      </c>
      <c r="P38" s="15"/>
      <c r="Q38" s="8" t="s">
        <v>120</v>
      </c>
      <c r="R38" s="20"/>
      <c r="S38" s="6"/>
      <c r="T38" s="7" t="s">
        <v>152</v>
      </c>
      <c r="U38" s="205"/>
      <c r="W38" s="213">
        <v>45166</v>
      </c>
    </row>
    <row r="39" spans="1:23" ht="31.35" customHeight="1" x14ac:dyDescent="0.25">
      <c r="A39" s="76" t="s">
        <v>209</v>
      </c>
      <c r="B39" s="8" t="s">
        <v>2232</v>
      </c>
      <c r="C39" s="14">
        <v>44942</v>
      </c>
      <c r="D39" s="14">
        <f t="shared" si="0"/>
        <v>44943</v>
      </c>
      <c r="E39" s="14">
        <f t="shared" si="1"/>
        <v>44956</v>
      </c>
      <c r="F39" s="14">
        <f t="shared" si="7"/>
        <v>44970</v>
      </c>
      <c r="G39" s="22" t="str">
        <f t="shared" si="3"/>
        <v>Jan</v>
      </c>
      <c r="H39" s="61" t="str">
        <f t="shared" ca="1" si="6"/>
        <v/>
      </c>
      <c r="I39" s="9" t="s">
        <v>116</v>
      </c>
      <c r="J39" s="22"/>
      <c r="K39" s="48">
        <v>44949</v>
      </c>
      <c r="L39" s="11" t="str">
        <f t="shared" si="8"/>
        <v>Yes</v>
      </c>
      <c r="M39" s="15"/>
      <c r="N39" s="18"/>
      <c r="O39" s="14" t="s">
        <v>112</v>
      </c>
      <c r="P39" s="15"/>
      <c r="Q39" s="8" t="s">
        <v>120</v>
      </c>
      <c r="R39" s="20"/>
      <c r="S39" s="6"/>
      <c r="T39" s="7" t="s">
        <v>152</v>
      </c>
      <c r="U39" s="205"/>
      <c r="W39" s="213">
        <v>45285</v>
      </c>
    </row>
    <row r="40" spans="1:23" ht="31.35" customHeight="1" x14ac:dyDescent="0.25">
      <c r="A40" s="76" t="s">
        <v>210</v>
      </c>
      <c r="B40" s="8" t="s">
        <v>211</v>
      </c>
      <c r="C40" s="14">
        <v>44942</v>
      </c>
      <c r="D40" s="14">
        <f t="shared" si="0"/>
        <v>44943</v>
      </c>
      <c r="E40" s="14">
        <f t="shared" si="1"/>
        <v>44956</v>
      </c>
      <c r="F40" s="14">
        <f t="shared" si="7"/>
        <v>44970</v>
      </c>
      <c r="G40" s="22" t="str">
        <f t="shared" si="3"/>
        <v>Jan</v>
      </c>
      <c r="H40" s="61" t="str">
        <f t="shared" ca="1" si="6"/>
        <v/>
      </c>
      <c r="I40" s="9" t="s">
        <v>109</v>
      </c>
      <c r="J40" s="22"/>
      <c r="K40" s="48">
        <v>44943</v>
      </c>
      <c r="L40" s="11" t="str">
        <f t="shared" si="8"/>
        <v>Yes</v>
      </c>
      <c r="M40" s="15"/>
      <c r="N40" s="18"/>
      <c r="O40" s="14" t="s">
        <v>112</v>
      </c>
      <c r="P40" s="15"/>
      <c r="Q40" s="8" t="s">
        <v>113</v>
      </c>
      <c r="R40" s="20"/>
      <c r="S40" s="6"/>
      <c r="T40" s="7"/>
      <c r="U40" s="205"/>
      <c r="W40" s="213">
        <v>45286</v>
      </c>
    </row>
    <row r="41" spans="1:23" ht="31.35" customHeight="1" x14ac:dyDescent="0.25">
      <c r="A41" s="76" t="s">
        <v>212</v>
      </c>
      <c r="B41" s="8" t="s">
        <v>2233</v>
      </c>
      <c r="C41" s="14">
        <v>44938</v>
      </c>
      <c r="D41" s="14">
        <f t="shared" si="0"/>
        <v>44939</v>
      </c>
      <c r="E41" s="14">
        <f t="shared" si="1"/>
        <v>44952</v>
      </c>
      <c r="F41" s="14">
        <f t="shared" si="7"/>
        <v>44966</v>
      </c>
      <c r="G41" s="22" t="str">
        <f t="shared" si="3"/>
        <v>Jan</v>
      </c>
      <c r="H41" s="61" t="str">
        <f t="shared" ca="1" si="6"/>
        <v/>
      </c>
      <c r="I41" s="9" t="s">
        <v>109</v>
      </c>
      <c r="J41" s="22"/>
      <c r="K41" s="48">
        <v>44971</v>
      </c>
      <c r="L41" s="11" t="str">
        <f t="shared" si="8"/>
        <v>No</v>
      </c>
      <c r="M41" s="15"/>
      <c r="N41" s="18"/>
      <c r="O41" s="14" t="s">
        <v>112</v>
      </c>
      <c r="P41" s="15"/>
      <c r="Q41" s="8" t="s">
        <v>120</v>
      </c>
      <c r="R41" s="20"/>
      <c r="S41" s="6"/>
      <c r="T41" s="23" t="s">
        <v>213</v>
      </c>
      <c r="U41" s="205"/>
      <c r="W41" s="213">
        <v>45054</v>
      </c>
    </row>
    <row r="42" spans="1:23" ht="31.35" customHeight="1" x14ac:dyDescent="0.25">
      <c r="A42" s="76" t="s">
        <v>214</v>
      </c>
      <c r="B42" s="8" t="s">
        <v>215</v>
      </c>
      <c r="C42" s="14">
        <v>44942</v>
      </c>
      <c r="D42" s="14">
        <f t="shared" si="0"/>
        <v>44943</v>
      </c>
      <c r="E42" s="14">
        <f t="shared" si="1"/>
        <v>44956</v>
      </c>
      <c r="F42" s="14">
        <f t="shared" si="7"/>
        <v>44970</v>
      </c>
      <c r="G42" s="22" t="str">
        <f t="shared" si="3"/>
        <v>Jan</v>
      </c>
      <c r="H42" s="61" t="str">
        <f t="shared" ca="1" si="6"/>
        <v/>
      </c>
      <c r="I42" s="9" t="s">
        <v>138</v>
      </c>
      <c r="J42" s="22"/>
      <c r="K42" s="48">
        <v>44980</v>
      </c>
      <c r="L42" s="11" t="str">
        <f t="shared" si="8"/>
        <v>No</v>
      </c>
      <c r="M42" s="15"/>
      <c r="N42" s="18"/>
      <c r="O42" s="14" t="s">
        <v>112</v>
      </c>
      <c r="P42" s="15"/>
      <c r="Q42" s="8" t="s">
        <v>113</v>
      </c>
      <c r="R42" s="20"/>
      <c r="S42" s="6"/>
      <c r="T42" s="7"/>
      <c r="U42" s="205"/>
      <c r="W42" s="213">
        <v>45292</v>
      </c>
    </row>
    <row r="43" spans="1:23" ht="31.35" customHeight="1" x14ac:dyDescent="0.25">
      <c r="A43" s="76" t="s">
        <v>216</v>
      </c>
      <c r="B43" s="8" t="s">
        <v>2234</v>
      </c>
      <c r="C43" s="14">
        <v>44942</v>
      </c>
      <c r="D43" s="14">
        <f t="shared" si="0"/>
        <v>44943</v>
      </c>
      <c r="E43" s="14">
        <f t="shared" si="1"/>
        <v>44956</v>
      </c>
      <c r="F43" s="14">
        <f t="shared" si="7"/>
        <v>44970</v>
      </c>
      <c r="G43" s="22" t="str">
        <f t="shared" si="3"/>
        <v>Jan</v>
      </c>
      <c r="H43" s="61" t="str">
        <f t="shared" ca="1" si="6"/>
        <v/>
      </c>
      <c r="I43" s="9" t="s">
        <v>109</v>
      </c>
      <c r="J43" s="22"/>
      <c r="K43" s="48">
        <v>44949</v>
      </c>
      <c r="L43" s="11" t="str">
        <f t="shared" si="8"/>
        <v>Yes</v>
      </c>
      <c r="M43" s="15"/>
      <c r="N43" s="18"/>
      <c r="O43" s="14" t="s">
        <v>112</v>
      </c>
      <c r="P43" s="15"/>
      <c r="Q43" s="8" t="s">
        <v>113</v>
      </c>
      <c r="R43" s="20"/>
      <c r="S43" s="6"/>
      <c r="T43" s="7"/>
      <c r="U43" s="205"/>
      <c r="W43" s="213">
        <v>45383</v>
      </c>
    </row>
    <row r="44" spans="1:23" ht="31.35" customHeight="1" x14ac:dyDescent="0.25">
      <c r="A44" s="76" t="s">
        <v>217</v>
      </c>
      <c r="B44" s="8" t="s">
        <v>2235</v>
      </c>
      <c r="C44" s="14">
        <v>44942</v>
      </c>
      <c r="D44" s="14">
        <f t="shared" si="0"/>
        <v>44943</v>
      </c>
      <c r="E44" s="14">
        <f t="shared" si="1"/>
        <v>44956</v>
      </c>
      <c r="F44" s="14">
        <f t="shared" si="7"/>
        <v>44970</v>
      </c>
      <c r="G44" s="22" t="str">
        <f t="shared" si="3"/>
        <v>Jan</v>
      </c>
      <c r="H44" s="61" t="str">
        <f t="shared" ca="1" si="6"/>
        <v/>
      </c>
      <c r="I44" s="9" t="s">
        <v>109</v>
      </c>
      <c r="J44" s="21"/>
      <c r="K44" s="48">
        <v>44973</v>
      </c>
      <c r="L44" s="11" t="str">
        <f t="shared" si="8"/>
        <v>No</v>
      </c>
      <c r="M44" s="15"/>
      <c r="N44" s="18"/>
      <c r="O44" s="14" t="s">
        <v>112</v>
      </c>
      <c r="P44" s="25"/>
      <c r="Q44" s="8" t="s">
        <v>113</v>
      </c>
      <c r="R44" s="26"/>
      <c r="S44" s="6"/>
      <c r="T44" s="8"/>
      <c r="U44" s="205"/>
      <c r="W44" s="213">
        <v>45380</v>
      </c>
    </row>
    <row r="45" spans="1:23" ht="31.35" customHeight="1" x14ac:dyDescent="0.25">
      <c r="A45" s="76" t="s">
        <v>218</v>
      </c>
      <c r="B45" s="8" t="s">
        <v>219</v>
      </c>
      <c r="C45" s="14">
        <v>44943</v>
      </c>
      <c r="D45" s="14">
        <f t="shared" si="0"/>
        <v>44944</v>
      </c>
      <c r="E45" s="14">
        <f t="shared" si="1"/>
        <v>44957</v>
      </c>
      <c r="F45" s="14">
        <f t="shared" si="7"/>
        <v>44971</v>
      </c>
      <c r="G45" s="22" t="str">
        <f t="shared" si="3"/>
        <v>Jan</v>
      </c>
      <c r="H45" s="61" t="str">
        <f t="shared" ca="1" si="6"/>
        <v/>
      </c>
      <c r="I45" s="9" t="s">
        <v>124</v>
      </c>
      <c r="J45" s="21"/>
      <c r="K45" s="48">
        <v>44971</v>
      </c>
      <c r="L45" s="11" t="str">
        <f t="shared" si="8"/>
        <v>Yes</v>
      </c>
      <c r="M45" s="15"/>
      <c r="N45" s="18"/>
      <c r="O45" s="14" t="s">
        <v>112</v>
      </c>
      <c r="P45" s="25"/>
      <c r="Q45" s="8" t="s">
        <v>131</v>
      </c>
      <c r="R45" s="26"/>
      <c r="S45" s="6"/>
      <c r="T45" s="7"/>
      <c r="U45" s="205"/>
    </row>
    <row r="46" spans="1:23" ht="31.35" customHeight="1" x14ac:dyDescent="0.25">
      <c r="A46" s="76" t="s">
        <v>220</v>
      </c>
      <c r="B46" s="23" t="s">
        <v>2236</v>
      </c>
      <c r="C46" s="14">
        <v>44943</v>
      </c>
      <c r="D46" s="14">
        <f t="shared" si="0"/>
        <v>44944</v>
      </c>
      <c r="E46" s="14">
        <f>IF($C46="","",WORKDAY($C46,10,$W$33:$W$44))</f>
        <v>44957</v>
      </c>
      <c r="F46" s="14">
        <f t="shared" si="7"/>
        <v>44971</v>
      </c>
      <c r="G46" s="22" t="str">
        <f t="shared" si="3"/>
        <v>Jan</v>
      </c>
      <c r="H46" s="61" t="str">
        <f t="shared" ca="1" si="6"/>
        <v/>
      </c>
      <c r="I46" s="9" t="s">
        <v>109</v>
      </c>
      <c r="J46" s="22"/>
      <c r="K46" s="48">
        <v>44967</v>
      </c>
      <c r="L46" s="11" t="str">
        <f t="shared" si="8"/>
        <v>Yes</v>
      </c>
      <c r="M46" s="15"/>
      <c r="N46" s="18"/>
      <c r="O46" s="14" t="s">
        <v>112</v>
      </c>
      <c r="P46" s="25"/>
      <c r="Q46" s="8" t="s">
        <v>120</v>
      </c>
      <c r="R46" s="20"/>
      <c r="S46" s="6"/>
      <c r="T46" s="7" t="s">
        <v>213</v>
      </c>
      <c r="U46" s="205"/>
    </row>
    <row r="47" spans="1:23" ht="31.35" customHeight="1" x14ac:dyDescent="0.25">
      <c r="A47" s="76" t="s">
        <v>221</v>
      </c>
      <c r="B47" s="8" t="s">
        <v>2237</v>
      </c>
      <c r="C47" s="14">
        <v>44943</v>
      </c>
      <c r="D47" s="14">
        <f t="shared" si="0"/>
        <v>44944</v>
      </c>
      <c r="E47" s="14">
        <f t="shared" ref="E47:E110" si="9">IF($C47="","",WORKDAY($C47,10,$W$33:$W$42))</f>
        <v>44957</v>
      </c>
      <c r="F47" s="14">
        <f t="shared" si="7"/>
        <v>44971</v>
      </c>
      <c r="G47" s="22" t="str">
        <f t="shared" si="3"/>
        <v>Jan</v>
      </c>
      <c r="H47" s="61" t="str">
        <f t="shared" ca="1" si="6"/>
        <v/>
      </c>
      <c r="I47" s="9" t="s">
        <v>116</v>
      </c>
      <c r="J47" s="22"/>
      <c r="K47" s="48">
        <v>44956</v>
      </c>
      <c r="L47" s="11" t="str">
        <f t="shared" si="8"/>
        <v>Yes</v>
      </c>
      <c r="M47" s="15"/>
      <c r="N47" s="18"/>
      <c r="O47" s="14" t="s">
        <v>112</v>
      </c>
      <c r="P47" s="25"/>
      <c r="Q47" s="8" t="s">
        <v>120</v>
      </c>
      <c r="R47" s="20"/>
      <c r="S47" s="6" t="s">
        <v>161</v>
      </c>
      <c r="T47" s="8"/>
      <c r="U47" s="205"/>
    </row>
    <row r="48" spans="1:23" ht="31.35" customHeight="1" x14ac:dyDescent="0.25">
      <c r="A48" s="76" t="s">
        <v>222</v>
      </c>
      <c r="B48" s="8" t="s">
        <v>2238</v>
      </c>
      <c r="C48" s="14">
        <v>44943</v>
      </c>
      <c r="D48" s="14">
        <f t="shared" si="0"/>
        <v>44944</v>
      </c>
      <c r="E48" s="14">
        <f t="shared" si="9"/>
        <v>44957</v>
      </c>
      <c r="F48" s="14">
        <f t="shared" si="7"/>
        <v>44971</v>
      </c>
      <c r="G48" s="22" t="str">
        <f t="shared" si="3"/>
        <v>Jan</v>
      </c>
      <c r="H48" s="61"/>
      <c r="I48" s="9" t="s">
        <v>138</v>
      </c>
      <c r="J48" s="22"/>
      <c r="K48" s="48"/>
      <c r="L48" s="11" t="s">
        <v>111</v>
      </c>
      <c r="M48" s="15"/>
      <c r="N48" s="18"/>
      <c r="O48" s="14" t="s">
        <v>134</v>
      </c>
      <c r="P48" s="25"/>
      <c r="Q48" s="8" t="s">
        <v>128</v>
      </c>
      <c r="R48" s="20"/>
      <c r="S48" s="6"/>
      <c r="T48" s="7"/>
      <c r="U48" s="205"/>
    </row>
    <row r="49" spans="1:21" ht="31.35" customHeight="1" x14ac:dyDescent="0.25">
      <c r="A49" s="76" t="s">
        <v>223</v>
      </c>
      <c r="B49" s="8" t="s">
        <v>224</v>
      </c>
      <c r="C49" s="14">
        <v>44943</v>
      </c>
      <c r="D49" s="14">
        <f t="shared" si="0"/>
        <v>44944</v>
      </c>
      <c r="E49" s="14">
        <f t="shared" si="9"/>
        <v>44957</v>
      </c>
      <c r="F49" s="14">
        <f t="shared" si="7"/>
        <v>44971</v>
      </c>
      <c r="G49" s="22" t="str">
        <f t="shared" si="3"/>
        <v>Jan</v>
      </c>
      <c r="H49" s="61" t="str">
        <f t="shared" ref="H49:H59" ca="1" si="10">IF(C49="","",IF(K49="",F49-TODAY(),""))</f>
        <v/>
      </c>
      <c r="I49" s="9" t="s">
        <v>110</v>
      </c>
      <c r="J49" s="22"/>
      <c r="K49" s="48">
        <v>44964</v>
      </c>
      <c r="L49" s="11" t="str">
        <f t="shared" si="8"/>
        <v>Yes</v>
      </c>
      <c r="M49" s="15"/>
      <c r="N49" s="18"/>
      <c r="O49" s="14" t="s">
        <v>112</v>
      </c>
      <c r="P49" s="25"/>
      <c r="Q49" s="8" t="s">
        <v>120</v>
      </c>
      <c r="R49" s="20"/>
      <c r="S49" s="6"/>
      <c r="T49" s="7" t="s">
        <v>213</v>
      </c>
      <c r="U49" s="205"/>
    </row>
    <row r="50" spans="1:21" ht="31.35" customHeight="1" x14ac:dyDescent="0.25">
      <c r="A50" s="76" t="s">
        <v>225</v>
      </c>
      <c r="B50" s="8" t="s">
        <v>226</v>
      </c>
      <c r="C50" s="14">
        <v>44943</v>
      </c>
      <c r="D50" s="14">
        <f t="shared" si="0"/>
        <v>44944</v>
      </c>
      <c r="E50" s="14">
        <f t="shared" si="9"/>
        <v>44957</v>
      </c>
      <c r="F50" s="14">
        <f t="shared" si="7"/>
        <v>44971</v>
      </c>
      <c r="G50" s="22" t="str">
        <f t="shared" si="3"/>
        <v>Jan</v>
      </c>
      <c r="H50" s="61" t="str">
        <f t="shared" ca="1" si="10"/>
        <v/>
      </c>
      <c r="I50" s="9" t="s">
        <v>109</v>
      </c>
      <c r="J50" s="22"/>
      <c r="K50" s="48">
        <v>44966</v>
      </c>
      <c r="L50" s="11" t="str">
        <f t="shared" si="8"/>
        <v>Yes</v>
      </c>
      <c r="M50" s="15"/>
      <c r="N50" s="18"/>
      <c r="O50" s="14" t="s">
        <v>112</v>
      </c>
      <c r="P50" s="25"/>
      <c r="Q50" s="8" t="s">
        <v>113</v>
      </c>
      <c r="R50" s="20"/>
      <c r="S50" s="6" t="s">
        <v>127</v>
      </c>
      <c r="T50" s="8"/>
      <c r="U50" s="205"/>
    </row>
    <row r="51" spans="1:21" ht="31.35" customHeight="1" x14ac:dyDescent="0.25">
      <c r="A51" s="76" t="s">
        <v>227</v>
      </c>
      <c r="B51" s="8" t="s">
        <v>228</v>
      </c>
      <c r="C51" s="14">
        <v>44943</v>
      </c>
      <c r="D51" s="14">
        <f t="shared" si="0"/>
        <v>44944</v>
      </c>
      <c r="E51" s="14">
        <f t="shared" si="9"/>
        <v>44957</v>
      </c>
      <c r="F51" s="14">
        <f t="shared" si="7"/>
        <v>44971</v>
      </c>
      <c r="G51" s="22" t="str">
        <f t="shared" si="3"/>
        <v>Jan</v>
      </c>
      <c r="H51" s="61" t="str">
        <f t="shared" ca="1" si="10"/>
        <v/>
      </c>
      <c r="I51" s="9" t="s">
        <v>109</v>
      </c>
      <c r="J51" s="22"/>
      <c r="K51" s="48">
        <v>44951</v>
      </c>
      <c r="L51" s="11" t="str">
        <f t="shared" si="8"/>
        <v>Yes</v>
      </c>
      <c r="M51" s="15"/>
      <c r="N51" s="18"/>
      <c r="O51" s="14" t="s">
        <v>112</v>
      </c>
      <c r="P51" s="25"/>
      <c r="Q51" s="8" t="s">
        <v>120</v>
      </c>
      <c r="R51" s="20"/>
      <c r="S51" s="6"/>
      <c r="T51" s="7" t="s">
        <v>213</v>
      </c>
      <c r="U51" s="205"/>
    </row>
    <row r="52" spans="1:21" ht="31.35" customHeight="1" x14ac:dyDescent="0.25">
      <c r="A52" s="76" t="s">
        <v>229</v>
      </c>
      <c r="B52" s="8" t="s">
        <v>2239</v>
      </c>
      <c r="C52" s="14">
        <v>44943</v>
      </c>
      <c r="D52" s="14">
        <f t="shared" si="0"/>
        <v>44944</v>
      </c>
      <c r="E52" s="14">
        <f t="shared" si="9"/>
        <v>44957</v>
      </c>
      <c r="F52" s="14">
        <f t="shared" si="7"/>
        <v>44971</v>
      </c>
      <c r="G52" s="22" t="str">
        <f t="shared" si="3"/>
        <v>Jan</v>
      </c>
      <c r="H52" s="61" t="str">
        <f t="shared" ca="1" si="10"/>
        <v/>
      </c>
      <c r="I52" s="9" t="s">
        <v>109</v>
      </c>
      <c r="J52" s="22"/>
      <c r="K52" s="48">
        <v>44944</v>
      </c>
      <c r="L52" s="11" t="str">
        <f t="shared" si="8"/>
        <v>Yes</v>
      </c>
      <c r="M52" s="15"/>
      <c r="N52" s="18"/>
      <c r="O52" s="14" t="s">
        <v>112</v>
      </c>
      <c r="P52" s="25"/>
      <c r="Q52" s="8" t="s">
        <v>113</v>
      </c>
      <c r="R52" s="20"/>
      <c r="S52" s="6"/>
      <c r="T52" s="7" t="s">
        <v>213</v>
      </c>
      <c r="U52" s="205"/>
    </row>
    <row r="53" spans="1:21" ht="31.35" customHeight="1" x14ac:dyDescent="0.25">
      <c r="A53" s="76" t="s">
        <v>230</v>
      </c>
      <c r="B53" s="23" t="s">
        <v>231</v>
      </c>
      <c r="C53" s="14">
        <v>44944</v>
      </c>
      <c r="D53" s="14">
        <f t="shared" si="0"/>
        <v>44945</v>
      </c>
      <c r="E53" s="14">
        <f t="shared" si="9"/>
        <v>44958</v>
      </c>
      <c r="F53" s="14">
        <f t="shared" si="7"/>
        <v>44972</v>
      </c>
      <c r="G53" s="22" t="str">
        <f t="shared" si="3"/>
        <v>Jan</v>
      </c>
      <c r="H53" s="61" t="str">
        <f t="shared" ca="1" si="10"/>
        <v/>
      </c>
      <c r="I53" s="9" t="s">
        <v>116</v>
      </c>
      <c r="J53" s="21"/>
      <c r="K53" s="48">
        <v>44944</v>
      </c>
      <c r="L53" s="11" t="str">
        <f t="shared" si="8"/>
        <v>Yes</v>
      </c>
      <c r="M53" s="15"/>
      <c r="N53" s="18"/>
      <c r="O53" s="14" t="s">
        <v>112</v>
      </c>
      <c r="P53" s="25"/>
      <c r="Q53" s="8" t="s">
        <v>113</v>
      </c>
      <c r="R53" s="26"/>
      <c r="S53" s="6"/>
      <c r="T53" s="8"/>
      <c r="U53" s="205"/>
    </row>
    <row r="54" spans="1:21" ht="31.35" customHeight="1" x14ac:dyDescent="0.25">
      <c r="A54" s="76" t="s">
        <v>232</v>
      </c>
      <c r="B54" s="8" t="s">
        <v>2240</v>
      </c>
      <c r="C54" s="14">
        <v>44944</v>
      </c>
      <c r="D54" s="14">
        <f t="shared" si="0"/>
        <v>44945</v>
      </c>
      <c r="E54" s="14">
        <f t="shared" si="9"/>
        <v>44958</v>
      </c>
      <c r="F54" s="14">
        <f t="shared" si="7"/>
        <v>44972</v>
      </c>
      <c r="G54" s="22" t="str">
        <f t="shared" si="3"/>
        <v>Jan</v>
      </c>
      <c r="H54" s="61" t="str">
        <f t="shared" ca="1" si="10"/>
        <v/>
      </c>
      <c r="I54" s="9" t="s">
        <v>109</v>
      </c>
      <c r="J54" s="22"/>
      <c r="K54" s="48">
        <v>44951</v>
      </c>
      <c r="L54" s="11" t="str">
        <f t="shared" si="8"/>
        <v>Yes</v>
      </c>
      <c r="M54" s="15"/>
      <c r="N54" s="18"/>
      <c r="O54" s="14" t="s">
        <v>112</v>
      </c>
      <c r="P54" s="25"/>
      <c r="Q54" s="8" t="s">
        <v>120</v>
      </c>
      <c r="R54" s="20"/>
      <c r="S54" s="6"/>
      <c r="T54" s="3" t="s">
        <v>213</v>
      </c>
      <c r="U54" s="205"/>
    </row>
    <row r="55" spans="1:21" ht="31.35" customHeight="1" x14ac:dyDescent="0.25">
      <c r="A55" s="76" t="s">
        <v>233</v>
      </c>
      <c r="B55" s="8" t="s">
        <v>2241</v>
      </c>
      <c r="C55" s="14">
        <v>44944</v>
      </c>
      <c r="D55" s="14">
        <f t="shared" si="0"/>
        <v>44945</v>
      </c>
      <c r="E55" s="14">
        <f t="shared" si="9"/>
        <v>44958</v>
      </c>
      <c r="F55" s="14">
        <f t="shared" si="7"/>
        <v>44972</v>
      </c>
      <c r="G55" s="22" t="str">
        <f t="shared" si="3"/>
        <v>Jan</v>
      </c>
      <c r="H55" s="61" t="str">
        <f t="shared" ca="1" si="10"/>
        <v/>
      </c>
      <c r="I55" s="9" t="s">
        <v>109</v>
      </c>
      <c r="J55" s="22"/>
      <c r="K55" s="48">
        <v>44951</v>
      </c>
      <c r="L55" s="11" t="str">
        <f t="shared" si="8"/>
        <v>Yes</v>
      </c>
      <c r="M55" s="15"/>
      <c r="N55" s="18"/>
      <c r="O55" s="14" t="s">
        <v>112</v>
      </c>
      <c r="P55" s="25"/>
      <c r="Q55" s="8" t="s">
        <v>113</v>
      </c>
      <c r="R55" s="20"/>
      <c r="S55" s="6"/>
      <c r="T55" s="7"/>
      <c r="U55" s="205"/>
    </row>
    <row r="56" spans="1:21" ht="31.35" customHeight="1" x14ac:dyDescent="0.25">
      <c r="A56" s="76" t="s">
        <v>234</v>
      </c>
      <c r="B56" s="8" t="s">
        <v>2242</v>
      </c>
      <c r="C56" s="14">
        <v>44945</v>
      </c>
      <c r="D56" s="14">
        <f t="shared" si="0"/>
        <v>44946</v>
      </c>
      <c r="E56" s="14">
        <f t="shared" si="9"/>
        <v>44959</v>
      </c>
      <c r="F56" s="14">
        <f t="shared" si="7"/>
        <v>44973</v>
      </c>
      <c r="G56" s="22" t="str">
        <f t="shared" si="3"/>
        <v>Jan</v>
      </c>
      <c r="H56" s="61" t="str">
        <f t="shared" ca="1" si="10"/>
        <v/>
      </c>
      <c r="I56" s="9" t="s">
        <v>109</v>
      </c>
      <c r="J56" s="22"/>
      <c r="K56" s="48">
        <v>44972</v>
      </c>
      <c r="L56" s="11" t="str">
        <f t="shared" si="8"/>
        <v>Yes</v>
      </c>
      <c r="M56" s="15"/>
      <c r="N56" s="18"/>
      <c r="O56" s="14" t="s">
        <v>112</v>
      </c>
      <c r="P56" s="25"/>
      <c r="Q56" s="8" t="s">
        <v>113</v>
      </c>
      <c r="R56" s="20"/>
      <c r="S56" s="6"/>
      <c r="T56" s="8"/>
      <c r="U56" s="205"/>
    </row>
    <row r="57" spans="1:21" ht="31.35" customHeight="1" x14ac:dyDescent="0.25">
      <c r="A57" s="76" t="s">
        <v>235</v>
      </c>
      <c r="B57" s="8" t="s">
        <v>236</v>
      </c>
      <c r="C57" s="14">
        <v>44945</v>
      </c>
      <c r="D57" s="14">
        <f t="shared" si="0"/>
        <v>44946</v>
      </c>
      <c r="E57" s="14">
        <f t="shared" si="9"/>
        <v>44959</v>
      </c>
      <c r="F57" s="14">
        <f t="shared" si="7"/>
        <v>44973</v>
      </c>
      <c r="G57" s="22" t="str">
        <f t="shared" si="3"/>
        <v>Jan</v>
      </c>
      <c r="H57" s="61" t="str">
        <f t="shared" ca="1" si="10"/>
        <v/>
      </c>
      <c r="I57" s="9" t="s">
        <v>110</v>
      </c>
      <c r="J57" s="22"/>
      <c r="K57" s="48">
        <v>44950</v>
      </c>
      <c r="L57" s="11" t="str">
        <f t="shared" si="8"/>
        <v>Yes</v>
      </c>
      <c r="M57" s="15"/>
      <c r="N57" s="18"/>
      <c r="O57" s="14" t="s">
        <v>112</v>
      </c>
      <c r="P57" s="25"/>
      <c r="Q57" s="8" t="s">
        <v>120</v>
      </c>
      <c r="R57" s="20"/>
      <c r="S57" s="6"/>
      <c r="T57" s="7" t="s">
        <v>152</v>
      </c>
      <c r="U57" s="205"/>
    </row>
    <row r="58" spans="1:21" ht="31.35" customHeight="1" x14ac:dyDescent="0.25">
      <c r="A58" s="76" t="s">
        <v>237</v>
      </c>
      <c r="B58" s="8" t="s">
        <v>238</v>
      </c>
      <c r="C58" s="14">
        <v>44945</v>
      </c>
      <c r="D58" s="14">
        <f t="shared" si="0"/>
        <v>44946</v>
      </c>
      <c r="E58" s="14">
        <f t="shared" si="9"/>
        <v>44959</v>
      </c>
      <c r="F58" s="14">
        <f t="shared" si="7"/>
        <v>44973</v>
      </c>
      <c r="G58" s="22" t="str">
        <f t="shared" si="3"/>
        <v>Jan</v>
      </c>
      <c r="H58" s="61" t="str">
        <f t="shared" ca="1" si="10"/>
        <v/>
      </c>
      <c r="I58" s="9" t="s">
        <v>109</v>
      </c>
      <c r="J58" s="22"/>
      <c r="K58" s="48">
        <v>44957</v>
      </c>
      <c r="L58" s="11" t="str">
        <f t="shared" si="8"/>
        <v>Yes</v>
      </c>
      <c r="M58" s="15"/>
      <c r="N58" s="18"/>
      <c r="O58" s="14" t="s">
        <v>112</v>
      </c>
      <c r="P58" s="25"/>
      <c r="Q58" s="8" t="s">
        <v>113</v>
      </c>
      <c r="R58" s="20"/>
      <c r="S58" s="6"/>
      <c r="T58" s="7"/>
      <c r="U58" s="205"/>
    </row>
    <row r="59" spans="1:21" ht="31.35" customHeight="1" x14ac:dyDescent="0.25">
      <c r="A59" s="76" t="s">
        <v>239</v>
      </c>
      <c r="B59" s="8" t="s">
        <v>240</v>
      </c>
      <c r="C59" s="14">
        <v>44945</v>
      </c>
      <c r="D59" s="14">
        <f t="shared" si="0"/>
        <v>44946</v>
      </c>
      <c r="E59" s="14">
        <f t="shared" si="9"/>
        <v>44959</v>
      </c>
      <c r="F59" s="14">
        <f t="shared" si="7"/>
        <v>44973</v>
      </c>
      <c r="G59" s="22" t="str">
        <f t="shared" si="3"/>
        <v>Jan</v>
      </c>
      <c r="H59" s="61" t="str">
        <f t="shared" ca="1" si="10"/>
        <v/>
      </c>
      <c r="I59" s="9" t="s">
        <v>116</v>
      </c>
      <c r="J59" s="22"/>
      <c r="K59" s="48">
        <v>44952</v>
      </c>
      <c r="L59" s="11" t="str">
        <f t="shared" si="8"/>
        <v>Yes</v>
      </c>
      <c r="M59" s="15"/>
      <c r="N59" s="18"/>
      <c r="O59" s="14" t="s">
        <v>112</v>
      </c>
      <c r="P59" s="25"/>
      <c r="Q59" s="8" t="s">
        <v>126</v>
      </c>
      <c r="R59" s="20"/>
      <c r="S59" s="6"/>
      <c r="T59" s="8"/>
      <c r="U59" s="205"/>
    </row>
    <row r="60" spans="1:21" ht="31.35" customHeight="1" x14ac:dyDescent="0.25">
      <c r="A60" s="76" t="s">
        <v>241</v>
      </c>
      <c r="B60" s="8" t="s">
        <v>2243</v>
      </c>
      <c r="C60" s="14">
        <v>44945</v>
      </c>
      <c r="D60" s="14">
        <f t="shared" si="0"/>
        <v>44946</v>
      </c>
      <c r="E60" s="14">
        <f t="shared" si="9"/>
        <v>44959</v>
      </c>
      <c r="F60" s="14">
        <f t="shared" si="7"/>
        <v>44973</v>
      </c>
      <c r="G60" s="22" t="str">
        <f t="shared" si="3"/>
        <v>Jan</v>
      </c>
      <c r="H60" s="61"/>
      <c r="I60" s="9" t="s">
        <v>117</v>
      </c>
      <c r="J60" s="22"/>
      <c r="K60" s="48"/>
      <c r="L60" s="11" t="s">
        <v>111</v>
      </c>
      <c r="M60" s="15"/>
      <c r="N60" s="18"/>
      <c r="O60" s="14" t="s">
        <v>134</v>
      </c>
      <c r="P60" s="25"/>
      <c r="Q60" s="8" t="s">
        <v>128</v>
      </c>
      <c r="R60" s="20"/>
      <c r="S60" s="6"/>
      <c r="T60" s="7"/>
      <c r="U60" s="205"/>
    </row>
    <row r="61" spans="1:21" ht="31.35" customHeight="1" x14ac:dyDescent="0.25">
      <c r="A61" s="76" t="s">
        <v>242</v>
      </c>
      <c r="B61" s="8" t="s">
        <v>243</v>
      </c>
      <c r="C61" s="14">
        <v>44945</v>
      </c>
      <c r="D61" s="14">
        <f t="shared" si="0"/>
        <v>44946</v>
      </c>
      <c r="E61" s="14">
        <f t="shared" si="9"/>
        <v>44959</v>
      </c>
      <c r="F61" s="14">
        <f t="shared" si="7"/>
        <v>44973</v>
      </c>
      <c r="G61" s="22" t="str">
        <f t="shared" si="3"/>
        <v>Jan</v>
      </c>
      <c r="H61" s="61" t="str">
        <f t="shared" ref="H61:H67" ca="1" si="11">IF(C61="","",IF(K61="",F61-TODAY(),""))</f>
        <v/>
      </c>
      <c r="I61" s="9" t="s">
        <v>110</v>
      </c>
      <c r="J61" s="22"/>
      <c r="K61" s="48">
        <v>44986</v>
      </c>
      <c r="L61" s="11" t="str">
        <f t="shared" si="8"/>
        <v>No</v>
      </c>
      <c r="M61" s="15"/>
      <c r="N61" s="18"/>
      <c r="O61" s="14" t="s">
        <v>112</v>
      </c>
      <c r="P61" s="25"/>
      <c r="Q61" s="8" t="s">
        <v>113</v>
      </c>
      <c r="R61" s="20"/>
      <c r="S61" s="6"/>
      <c r="T61" s="7"/>
      <c r="U61" s="205"/>
    </row>
    <row r="62" spans="1:21" ht="31.35" customHeight="1" x14ac:dyDescent="0.25">
      <c r="A62" s="76" t="s">
        <v>244</v>
      </c>
      <c r="B62" s="8" t="s">
        <v>245</v>
      </c>
      <c r="C62" s="14">
        <v>44946</v>
      </c>
      <c r="D62" s="14">
        <f t="shared" si="0"/>
        <v>44949</v>
      </c>
      <c r="E62" s="14">
        <f t="shared" si="9"/>
        <v>44960</v>
      </c>
      <c r="F62" s="14">
        <f t="shared" si="7"/>
        <v>44974</v>
      </c>
      <c r="G62" s="22" t="str">
        <f t="shared" si="3"/>
        <v>Jan</v>
      </c>
      <c r="H62" s="61" t="str">
        <f t="shared" ca="1" si="11"/>
        <v/>
      </c>
      <c r="I62" s="9" t="s">
        <v>138</v>
      </c>
      <c r="J62" s="22"/>
      <c r="K62" s="48">
        <v>44959</v>
      </c>
      <c r="L62" s="11" t="str">
        <f t="shared" si="8"/>
        <v>Yes</v>
      </c>
      <c r="M62" s="15"/>
      <c r="N62" s="18"/>
      <c r="O62" s="14" t="s">
        <v>112</v>
      </c>
      <c r="P62" s="25"/>
      <c r="Q62" s="8" t="s">
        <v>131</v>
      </c>
      <c r="R62" s="20"/>
      <c r="S62" s="6" t="s">
        <v>127</v>
      </c>
      <c r="T62" s="8" t="s">
        <v>246</v>
      </c>
      <c r="U62" s="205"/>
    </row>
    <row r="63" spans="1:21" ht="31.35" customHeight="1" x14ac:dyDescent="0.25">
      <c r="A63" s="76" t="s">
        <v>247</v>
      </c>
      <c r="B63" s="8" t="s">
        <v>248</v>
      </c>
      <c r="C63" s="14">
        <v>44946</v>
      </c>
      <c r="D63" s="14">
        <f t="shared" si="0"/>
        <v>44949</v>
      </c>
      <c r="E63" s="14">
        <f t="shared" si="9"/>
        <v>44960</v>
      </c>
      <c r="F63" s="14">
        <f t="shared" si="7"/>
        <v>44974</v>
      </c>
      <c r="G63" s="22" t="str">
        <f t="shared" si="3"/>
        <v>Jan</v>
      </c>
      <c r="H63" s="61" t="str">
        <f t="shared" ca="1" si="11"/>
        <v/>
      </c>
      <c r="I63" s="9" t="s">
        <v>109</v>
      </c>
      <c r="J63" s="22"/>
      <c r="K63" s="48">
        <v>44953</v>
      </c>
      <c r="L63" s="11" t="str">
        <f t="shared" si="8"/>
        <v>Yes</v>
      </c>
      <c r="M63" s="15"/>
      <c r="N63" s="18"/>
      <c r="O63" s="14" t="s">
        <v>112</v>
      </c>
      <c r="P63" s="15"/>
      <c r="Q63" s="8" t="s">
        <v>120</v>
      </c>
      <c r="R63" s="20"/>
      <c r="S63" s="6" t="s">
        <v>127</v>
      </c>
      <c r="T63" s="7" t="s">
        <v>152</v>
      </c>
      <c r="U63" s="205"/>
    </row>
    <row r="64" spans="1:21" ht="31.35" customHeight="1" x14ac:dyDescent="0.25">
      <c r="A64" s="76" t="s">
        <v>249</v>
      </c>
      <c r="B64" s="8" t="s">
        <v>250</v>
      </c>
      <c r="C64" s="14">
        <v>44946</v>
      </c>
      <c r="D64" s="14">
        <f t="shared" si="0"/>
        <v>44949</v>
      </c>
      <c r="E64" s="14">
        <f t="shared" si="9"/>
        <v>44960</v>
      </c>
      <c r="F64" s="14">
        <f t="shared" si="7"/>
        <v>44974</v>
      </c>
      <c r="G64" s="22" t="str">
        <f t="shared" si="3"/>
        <v>Jan</v>
      </c>
      <c r="H64" s="61" t="str">
        <f t="shared" ca="1" si="11"/>
        <v/>
      </c>
      <c r="I64" s="9" t="s">
        <v>124</v>
      </c>
      <c r="J64" s="22"/>
      <c r="K64" s="48">
        <v>44971</v>
      </c>
      <c r="L64" s="11" t="str">
        <f t="shared" si="8"/>
        <v>Yes</v>
      </c>
      <c r="M64" s="15"/>
      <c r="N64" s="18"/>
      <c r="O64" s="14" t="s">
        <v>112</v>
      </c>
      <c r="P64" s="15"/>
      <c r="Q64" s="8" t="s">
        <v>120</v>
      </c>
      <c r="R64" s="20"/>
      <c r="S64" s="6"/>
      <c r="T64" s="7" t="s">
        <v>213</v>
      </c>
      <c r="U64" s="205"/>
    </row>
    <row r="65" spans="1:21" ht="31.35" customHeight="1" x14ac:dyDescent="0.25">
      <c r="A65" s="76" t="s">
        <v>251</v>
      </c>
      <c r="B65" s="8" t="s">
        <v>252</v>
      </c>
      <c r="C65" s="14">
        <v>44946</v>
      </c>
      <c r="D65" s="14">
        <f t="shared" si="0"/>
        <v>44949</v>
      </c>
      <c r="E65" s="14">
        <f t="shared" si="9"/>
        <v>44960</v>
      </c>
      <c r="F65" s="14">
        <f t="shared" si="7"/>
        <v>44974</v>
      </c>
      <c r="G65" s="22" t="str">
        <f t="shared" si="3"/>
        <v>Jan</v>
      </c>
      <c r="H65" s="61" t="str">
        <f t="shared" ca="1" si="11"/>
        <v/>
      </c>
      <c r="I65" s="9" t="s">
        <v>109</v>
      </c>
      <c r="J65" s="21"/>
      <c r="K65" s="48">
        <v>44959</v>
      </c>
      <c r="L65" s="11" t="str">
        <f t="shared" si="8"/>
        <v>Yes</v>
      </c>
      <c r="M65" s="15"/>
      <c r="N65" s="18"/>
      <c r="O65" s="14" t="s">
        <v>112</v>
      </c>
      <c r="P65" s="15"/>
      <c r="Q65" s="8" t="s">
        <v>113</v>
      </c>
      <c r="R65" s="20"/>
      <c r="S65" s="6"/>
      <c r="T65" s="8"/>
      <c r="U65" s="205"/>
    </row>
    <row r="66" spans="1:21" ht="31.35" customHeight="1" x14ac:dyDescent="0.25">
      <c r="A66" s="76" t="s">
        <v>253</v>
      </c>
      <c r="B66" s="8" t="s">
        <v>254</v>
      </c>
      <c r="C66" s="14">
        <v>44946</v>
      </c>
      <c r="D66" s="14">
        <f t="shared" ref="D66:D129" si="12">IF($C66="","",WORKDAY($C66,1,$W$33:$W$42))</f>
        <v>44949</v>
      </c>
      <c r="E66" s="14">
        <f t="shared" si="9"/>
        <v>44960</v>
      </c>
      <c r="F66" s="14">
        <f t="shared" si="7"/>
        <v>44974</v>
      </c>
      <c r="G66" s="22" t="str">
        <f t="shared" ref="G66:G129" si="13">IF(ISBLANK(C66),"",TEXT(C66,"mmm"))</f>
        <v>Jan</v>
      </c>
      <c r="H66" s="61" t="str">
        <f t="shared" ca="1" si="11"/>
        <v/>
      </c>
      <c r="I66" s="9" t="s">
        <v>138</v>
      </c>
      <c r="J66" s="22"/>
      <c r="K66" s="48">
        <v>45014</v>
      </c>
      <c r="L66" s="11" t="str">
        <f t="shared" ref="L66:L97" si="14">IF(ISBLANK(K66),"",IF(K66&gt;F66,"No","Yes"))</f>
        <v>No</v>
      </c>
      <c r="M66" s="15"/>
      <c r="N66" s="18"/>
      <c r="O66" s="14" t="s">
        <v>112</v>
      </c>
      <c r="P66" s="15"/>
      <c r="Q66" s="8" t="s">
        <v>113</v>
      </c>
      <c r="R66" s="20"/>
      <c r="S66" s="6"/>
      <c r="T66" s="7"/>
      <c r="U66" s="205"/>
    </row>
    <row r="67" spans="1:21" ht="31.35" customHeight="1" x14ac:dyDescent="0.25">
      <c r="A67" s="76" t="s">
        <v>255</v>
      </c>
      <c r="B67" s="8" t="s">
        <v>2244</v>
      </c>
      <c r="C67" s="14">
        <v>45036</v>
      </c>
      <c r="D67" s="14">
        <f t="shared" si="12"/>
        <v>45037</v>
      </c>
      <c r="E67" s="14">
        <f t="shared" si="9"/>
        <v>45051</v>
      </c>
      <c r="F67" s="14">
        <f t="shared" si="7"/>
        <v>45068</v>
      </c>
      <c r="G67" s="22" t="str">
        <f t="shared" si="13"/>
        <v>Apr</v>
      </c>
      <c r="H67" s="61" t="str">
        <f t="shared" ca="1" si="11"/>
        <v/>
      </c>
      <c r="I67" s="9" t="s">
        <v>109</v>
      </c>
      <c r="J67" s="22"/>
      <c r="K67" s="48">
        <v>45064</v>
      </c>
      <c r="L67" s="11" t="str">
        <f t="shared" si="14"/>
        <v>Yes</v>
      </c>
      <c r="M67" s="15"/>
      <c r="N67" s="18"/>
      <c r="O67" s="14" t="s">
        <v>112</v>
      </c>
      <c r="P67" s="15"/>
      <c r="Q67" s="8" t="s">
        <v>113</v>
      </c>
      <c r="R67" s="20"/>
      <c r="S67" s="6"/>
      <c r="T67" s="7"/>
      <c r="U67" s="205"/>
    </row>
    <row r="68" spans="1:21" ht="31.35" customHeight="1" x14ac:dyDescent="0.25">
      <c r="A68" s="76" t="s">
        <v>256</v>
      </c>
      <c r="B68" s="8" t="s">
        <v>257</v>
      </c>
      <c r="C68" s="14">
        <v>44947</v>
      </c>
      <c r="D68" s="14">
        <f t="shared" si="12"/>
        <v>44949</v>
      </c>
      <c r="E68" s="14">
        <f t="shared" si="9"/>
        <v>44960</v>
      </c>
      <c r="F68" s="14">
        <f t="shared" si="7"/>
        <v>44974</v>
      </c>
      <c r="G68" s="22" t="str">
        <f t="shared" si="13"/>
        <v>Jan</v>
      </c>
      <c r="H68" s="61"/>
      <c r="I68" s="9" t="s">
        <v>109</v>
      </c>
      <c r="J68" s="22"/>
      <c r="K68" s="48"/>
      <c r="L68" s="11" t="s">
        <v>111</v>
      </c>
      <c r="M68" s="15"/>
      <c r="N68" s="18"/>
      <c r="O68" s="14" t="s">
        <v>134</v>
      </c>
      <c r="P68" s="15"/>
      <c r="Q68" s="8" t="s">
        <v>128</v>
      </c>
      <c r="R68" s="20"/>
      <c r="S68" s="6"/>
      <c r="T68" s="8"/>
      <c r="U68" s="205"/>
    </row>
    <row r="69" spans="1:21" ht="31.35" customHeight="1" x14ac:dyDescent="0.25">
      <c r="A69" s="76" t="s">
        <v>258</v>
      </c>
      <c r="B69" s="8" t="s">
        <v>259</v>
      </c>
      <c r="C69" s="14">
        <v>44946</v>
      </c>
      <c r="D69" s="14">
        <f t="shared" si="12"/>
        <v>44949</v>
      </c>
      <c r="E69" s="14">
        <f t="shared" si="9"/>
        <v>44960</v>
      </c>
      <c r="F69" s="14">
        <f t="shared" si="7"/>
        <v>44974</v>
      </c>
      <c r="G69" s="22" t="str">
        <f t="shared" si="13"/>
        <v>Jan</v>
      </c>
      <c r="H69" s="61" t="str">
        <f ca="1">IF(C69="","",IF(K69="",F69-TODAY(),""))</f>
        <v/>
      </c>
      <c r="I69" s="9" t="s">
        <v>109</v>
      </c>
      <c r="J69" s="22"/>
      <c r="K69" s="48">
        <v>44963</v>
      </c>
      <c r="L69" s="11" t="str">
        <f t="shared" si="14"/>
        <v>Yes</v>
      </c>
      <c r="M69" s="15"/>
      <c r="N69" s="18"/>
      <c r="O69" s="14" t="s">
        <v>112</v>
      </c>
      <c r="P69" s="15"/>
      <c r="Q69" s="8" t="s">
        <v>120</v>
      </c>
      <c r="R69" s="20"/>
      <c r="S69" s="6"/>
      <c r="T69" s="7" t="s">
        <v>260</v>
      </c>
      <c r="U69" s="205"/>
    </row>
    <row r="70" spans="1:21" ht="31.35" customHeight="1" x14ac:dyDescent="0.25">
      <c r="A70" s="76" t="s">
        <v>261</v>
      </c>
      <c r="B70" s="8" t="s">
        <v>262</v>
      </c>
      <c r="C70" s="14">
        <v>44948</v>
      </c>
      <c r="D70" s="14">
        <f t="shared" si="12"/>
        <v>44949</v>
      </c>
      <c r="E70" s="14">
        <f t="shared" si="9"/>
        <v>44960</v>
      </c>
      <c r="F70" s="14">
        <f>IF($C70="",K86,WORKDAY($C70,20,$W$33:$W$42))</f>
        <v>44974</v>
      </c>
      <c r="G70" s="22" t="str">
        <f t="shared" si="13"/>
        <v>Jan</v>
      </c>
      <c r="H70" s="61" t="str">
        <f ca="1">IF(C70="","",IF(K70="",F70-TODAY(),""))</f>
        <v/>
      </c>
      <c r="I70" s="9" t="s">
        <v>138</v>
      </c>
      <c r="J70" s="22"/>
      <c r="K70" s="48">
        <v>45014</v>
      </c>
      <c r="L70" s="11" t="str">
        <f t="shared" si="14"/>
        <v>No</v>
      </c>
      <c r="M70" s="15"/>
      <c r="N70" s="18"/>
      <c r="O70" s="14" t="s">
        <v>112</v>
      </c>
      <c r="P70" s="15"/>
      <c r="Q70" s="8" t="s">
        <v>120</v>
      </c>
      <c r="R70" s="20"/>
      <c r="S70" s="6" t="s">
        <v>114</v>
      </c>
      <c r="T70" s="7" t="s">
        <v>263</v>
      </c>
      <c r="U70" s="205"/>
    </row>
    <row r="71" spans="1:21" ht="31.35" customHeight="1" x14ac:dyDescent="0.25">
      <c r="A71" s="76" t="s">
        <v>264</v>
      </c>
      <c r="B71" s="8" t="s">
        <v>2245</v>
      </c>
      <c r="C71" s="14">
        <v>44949</v>
      </c>
      <c r="D71" s="14">
        <f t="shared" si="12"/>
        <v>44950</v>
      </c>
      <c r="E71" s="14">
        <f t="shared" si="9"/>
        <v>44963</v>
      </c>
      <c r="F71" s="14">
        <f t="shared" ref="F71:F134" si="15">IF($C71="","",WORKDAY($C71,20,$W$33:$W$42))</f>
        <v>44977</v>
      </c>
      <c r="G71" s="22" t="str">
        <f t="shared" si="13"/>
        <v>Jan</v>
      </c>
      <c r="H71" s="61" t="str">
        <f ca="1">IF(C71="","",IF(K71="",F71-TODAY(),""))</f>
        <v/>
      </c>
      <c r="I71" s="9" t="s">
        <v>117</v>
      </c>
      <c r="J71" s="22"/>
      <c r="K71" s="48">
        <v>45194</v>
      </c>
      <c r="L71" s="11" t="str">
        <f t="shared" si="14"/>
        <v>No</v>
      </c>
      <c r="M71" s="15"/>
      <c r="N71" s="18"/>
      <c r="O71" s="14" t="s">
        <v>112</v>
      </c>
      <c r="P71" s="15"/>
      <c r="Q71" s="8" t="s">
        <v>113</v>
      </c>
      <c r="R71" s="20"/>
      <c r="S71" s="6"/>
      <c r="T71" s="8"/>
      <c r="U71" s="205"/>
    </row>
    <row r="72" spans="1:21" ht="31.35" customHeight="1" x14ac:dyDescent="0.25">
      <c r="A72" s="76" t="s">
        <v>265</v>
      </c>
      <c r="B72" s="8" t="s">
        <v>266</v>
      </c>
      <c r="C72" s="14">
        <v>44949</v>
      </c>
      <c r="D72" s="14">
        <f t="shared" si="12"/>
        <v>44950</v>
      </c>
      <c r="E72" s="14">
        <f t="shared" si="9"/>
        <v>44963</v>
      </c>
      <c r="F72" s="14">
        <f t="shared" si="15"/>
        <v>44977</v>
      </c>
      <c r="G72" s="22" t="str">
        <f t="shared" si="13"/>
        <v>Jan</v>
      </c>
      <c r="H72" s="61" t="str">
        <f ca="1">IF(C72="","",IF(K72="",F72-TODAY(),""))</f>
        <v/>
      </c>
      <c r="I72" s="9" t="s">
        <v>109</v>
      </c>
      <c r="J72" s="22"/>
      <c r="K72" s="48">
        <v>44950</v>
      </c>
      <c r="L72" s="11" t="str">
        <f t="shared" si="14"/>
        <v>Yes</v>
      </c>
      <c r="M72" s="15"/>
      <c r="N72" s="18"/>
      <c r="O72" s="14" t="s">
        <v>112</v>
      </c>
      <c r="P72" s="15"/>
      <c r="Q72" s="8" t="s">
        <v>113</v>
      </c>
      <c r="R72" s="20"/>
      <c r="S72" s="6"/>
      <c r="T72" s="7"/>
      <c r="U72" s="205"/>
    </row>
    <row r="73" spans="1:21" ht="31.35" customHeight="1" x14ac:dyDescent="0.25">
      <c r="A73" s="76" t="s">
        <v>267</v>
      </c>
      <c r="B73" s="8" t="s">
        <v>268</v>
      </c>
      <c r="C73" s="14">
        <v>44949</v>
      </c>
      <c r="D73" s="14">
        <f t="shared" si="12"/>
        <v>44950</v>
      </c>
      <c r="E73" s="14">
        <f t="shared" si="9"/>
        <v>44963</v>
      </c>
      <c r="F73" s="14">
        <f t="shared" si="15"/>
        <v>44977</v>
      </c>
      <c r="G73" s="22" t="str">
        <f t="shared" si="13"/>
        <v>Jan</v>
      </c>
      <c r="H73" s="61"/>
      <c r="I73" s="9" t="s">
        <v>109</v>
      </c>
      <c r="J73" s="22"/>
      <c r="K73" s="48"/>
      <c r="L73" s="11" t="s">
        <v>111</v>
      </c>
      <c r="M73" s="15"/>
      <c r="N73" s="18"/>
      <c r="O73" s="14" t="s">
        <v>130</v>
      </c>
      <c r="P73" s="15"/>
      <c r="Q73" s="8" t="s">
        <v>128</v>
      </c>
      <c r="R73" s="20"/>
      <c r="S73" s="6"/>
      <c r="T73" s="7"/>
      <c r="U73" s="205"/>
    </row>
    <row r="74" spans="1:21" ht="31.35" customHeight="1" x14ac:dyDescent="0.25">
      <c r="A74" s="76" t="s">
        <v>269</v>
      </c>
      <c r="B74" s="8" t="s">
        <v>270</v>
      </c>
      <c r="C74" s="14">
        <v>44949</v>
      </c>
      <c r="D74" s="14">
        <f t="shared" si="12"/>
        <v>44950</v>
      </c>
      <c r="E74" s="14">
        <f t="shared" si="9"/>
        <v>44963</v>
      </c>
      <c r="F74" s="14">
        <f t="shared" si="15"/>
        <v>44977</v>
      </c>
      <c r="G74" s="22" t="str">
        <f t="shared" si="13"/>
        <v>Jan</v>
      </c>
      <c r="H74" s="61" t="str">
        <f t="shared" ref="H74:H88" ca="1" si="16">IF(C74="","",IF(K74="",F74-TODAY(),""))</f>
        <v/>
      </c>
      <c r="I74" s="9" t="s">
        <v>109</v>
      </c>
      <c r="J74" s="22"/>
      <c r="K74" s="48">
        <v>44967</v>
      </c>
      <c r="L74" s="11" t="str">
        <f t="shared" si="14"/>
        <v>Yes</v>
      </c>
      <c r="M74" s="15"/>
      <c r="N74" s="18"/>
      <c r="O74" s="14" t="s">
        <v>112</v>
      </c>
      <c r="P74" s="15"/>
      <c r="Q74" s="8" t="s">
        <v>113</v>
      </c>
      <c r="R74" s="20"/>
      <c r="S74" s="6"/>
      <c r="T74" s="8"/>
      <c r="U74" s="205"/>
    </row>
    <row r="75" spans="1:21" ht="31.35" customHeight="1" x14ac:dyDescent="0.25">
      <c r="A75" s="76" t="s">
        <v>271</v>
      </c>
      <c r="B75" s="8" t="s">
        <v>2246</v>
      </c>
      <c r="C75" s="14">
        <v>44949</v>
      </c>
      <c r="D75" s="14">
        <f t="shared" si="12"/>
        <v>44950</v>
      </c>
      <c r="E75" s="14">
        <f t="shared" si="9"/>
        <v>44963</v>
      </c>
      <c r="F75" s="14">
        <f t="shared" si="15"/>
        <v>44977</v>
      </c>
      <c r="G75" s="22" t="str">
        <f t="shared" si="13"/>
        <v>Jan</v>
      </c>
      <c r="H75" s="61" t="str">
        <f t="shared" ca="1" si="16"/>
        <v/>
      </c>
      <c r="I75" s="9" t="s">
        <v>117</v>
      </c>
      <c r="J75" s="22"/>
      <c r="K75" s="48">
        <v>44995</v>
      </c>
      <c r="L75" s="11" t="str">
        <f t="shared" si="14"/>
        <v>No</v>
      </c>
      <c r="M75" s="15"/>
      <c r="N75" s="18"/>
      <c r="O75" s="14" t="s">
        <v>112</v>
      </c>
      <c r="P75" s="15"/>
      <c r="Q75" s="8" t="s">
        <v>113</v>
      </c>
      <c r="R75" s="20"/>
      <c r="S75" s="6"/>
      <c r="T75" s="7"/>
      <c r="U75" s="205"/>
    </row>
    <row r="76" spans="1:21" ht="31.35" customHeight="1" x14ac:dyDescent="0.25">
      <c r="A76" s="76" t="s">
        <v>272</v>
      </c>
      <c r="B76" s="8" t="s">
        <v>273</v>
      </c>
      <c r="C76" s="14">
        <v>44950</v>
      </c>
      <c r="D76" s="14">
        <f t="shared" si="12"/>
        <v>44951</v>
      </c>
      <c r="E76" s="14">
        <f t="shared" si="9"/>
        <v>44964</v>
      </c>
      <c r="F76" s="14">
        <f t="shared" si="15"/>
        <v>44978</v>
      </c>
      <c r="G76" s="22" t="str">
        <f t="shared" si="13"/>
        <v>Jan</v>
      </c>
      <c r="H76" s="61" t="str">
        <f t="shared" ca="1" si="16"/>
        <v/>
      </c>
      <c r="I76" s="9" t="s">
        <v>109</v>
      </c>
      <c r="J76" s="22"/>
      <c r="K76" s="48">
        <v>44950</v>
      </c>
      <c r="L76" s="11" t="str">
        <f t="shared" si="14"/>
        <v>Yes</v>
      </c>
      <c r="M76" s="15"/>
      <c r="N76" s="18"/>
      <c r="O76" s="14" t="s">
        <v>112</v>
      </c>
      <c r="P76" s="15"/>
      <c r="Q76" s="8" t="s">
        <v>126</v>
      </c>
      <c r="R76" s="20"/>
      <c r="S76" s="6"/>
      <c r="T76" s="7"/>
      <c r="U76" s="205"/>
    </row>
    <row r="77" spans="1:21" ht="31.35" customHeight="1" x14ac:dyDescent="0.25">
      <c r="A77" s="76" t="s">
        <v>274</v>
      </c>
      <c r="B77" s="23" t="s">
        <v>275</v>
      </c>
      <c r="C77" s="14">
        <v>44950</v>
      </c>
      <c r="D77" s="14">
        <f t="shared" si="12"/>
        <v>44951</v>
      </c>
      <c r="E77" s="14">
        <f t="shared" si="9"/>
        <v>44964</v>
      </c>
      <c r="F77" s="14">
        <f t="shared" si="15"/>
        <v>44978</v>
      </c>
      <c r="G77" s="22" t="str">
        <f t="shared" si="13"/>
        <v>Jan</v>
      </c>
      <c r="H77" s="61" t="str">
        <f t="shared" ca="1" si="16"/>
        <v/>
      </c>
      <c r="I77" s="9" t="s">
        <v>138</v>
      </c>
      <c r="J77" s="21"/>
      <c r="K77" s="48">
        <v>44950</v>
      </c>
      <c r="L77" s="11" t="str">
        <f t="shared" si="14"/>
        <v>Yes</v>
      </c>
      <c r="M77" s="15"/>
      <c r="N77" s="18"/>
      <c r="O77" s="14" t="s">
        <v>112</v>
      </c>
      <c r="P77" s="15"/>
      <c r="Q77" s="8" t="s">
        <v>113</v>
      </c>
      <c r="R77" s="20"/>
      <c r="S77" s="6" t="s">
        <v>127</v>
      </c>
      <c r="T77" s="8"/>
      <c r="U77" s="205"/>
    </row>
    <row r="78" spans="1:21" ht="31.35" customHeight="1" x14ac:dyDescent="0.25">
      <c r="A78" s="76" t="s">
        <v>276</v>
      </c>
      <c r="B78" s="23" t="s">
        <v>277</v>
      </c>
      <c r="C78" s="14">
        <v>44950</v>
      </c>
      <c r="D78" s="14">
        <f t="shared" si="12"/>
        <v>44951</v>
      </c>
      <c r="E78" s="14">
        <f t="shared" si="9"/>
        <v>44964</v>
      </c>
      <c r="F78" s="14">
        <f t="shared" si="15"/>
        <v>44978</v>
      </c>
      <c r="G78" s="22" t="str">
        <f t="shared" si="13"/>
        <v>Jan</v>
      </c>
      <c r="H78" s="61" t="str">
        <f t="shared" ca="1" si="16"/>
        <v/>
      </c>
      <c r="I78" s="9" t="s">
        <v>109</v>
      </c>
      <c r="J78" s="21"/>
      <c r="K78" s="48">
        <v>44963</v>
      </c>
      <c r="L78" s="11" t="str">
        <f t="shared" si="14"/>
        <v>Yes</v>
      </c>
      <c r="M78" s="15"/>
      <c r="N78" s="18"/>
      <c r="O78" s="14" t="s">
        <v>112</v>
      </c>
      <c r="P78" s="15"/>
      <c r="Q78" s="8" t="s">
        <v>120</v>
      </c>
      <c r="R78" s="20"/>
      <c r="S78" s="6"/>
      <c r="T78" s="7" t="s">
        <v>152</v>
      </c>
      <c r="U78" s="205"/>
    </row>
    <row r="79" spans="1:21" ht="31.35" customHeight="1" x14ac:dyDescent="0.25">
      <c r="A79" s="76" t="s">
        <v>278</v>
      </c>
      <c r="B79" s="23" t="s">
        <v>279</v>
      </c>
      <c r="C79" s="14">
        <v>44947</v>
      </c>
      <c r="D79" s="14">
        <f t="shared" si="12"/>
        <v>44949</v>
      </c>
      <c r="E79" s="14">
        <f t="shared" si="9"/>
        <v>44960</v>
      </c>
      <c r="F79" s="14">
        <f t="shared" si="15"/>
        <v>44974</v>
      </c>
      <c r="G79" s="22" t="str">
        <f t="shared" si="13"/>
        <v>Jan</v>
      </c>
      <c r="H79" s="61" t="str">
        <f t="shared" ca="1" si="16"/>
        <v/>
      </c>
      <c r="I79" s="9" t="s">
        <v>109</v>
      </c>
      <c r="J79" s="21"/>
      <c r="K79" s="48">
        <v>44956</v>
      </c>
      <c r="L79" s="11" t="str">
        <f t="shared" si="14"/>
        <v>Yes</v>
      </c>
      <c r="M79" s="15"/>
      <c r="N79" s="18"/>
      <c r="O79" s="14" t="s">
        <v>112</v>
      </c>
      <c r="P79" s="15"/>
      <c r="Q79" s="8" t="s">
        <v>113</v>
      </c>
      <c r="R79" s="20"/>
      <c r="S79" s="6"/>
      <c r="T79" s="7"/>
      <c r="U79" s="205"/>
    </row>
    <row r="80" spans="1:21" ht="31.35" customHeight="1" x14ac:dyDescent="0.25">
      <c r="A80" s="76" t="s">
        <v>280</v>
      </c>
      <c r="B80" s="23" t="s">
        <v>2247</v>
      </c>
      <c r="C80" s="14">
        <v>44950</v>
      </c>
      <c r="D80" s="14">
        <f t="shared" si="12"/>
        <v>44951</v>
      </c>
      <c r="E80" s="14">
        <f t="shared" si="9"/>
        <v>44964</v>
      </c>
      <c r="F80" s="14">
        <f t="shared" si="15"/>
        <v>44978</v>
      </c>
      <c r="G80" s="22" t="str">
        <f t="shared" si="13"/>
        <v>Jan</v>
      </c>
      <c r="H80" s="61" t="str">
        <f t="shared" ca="1" si="16"/>
        <v/>
      </c>
      <c r="I80" s="9" t="s">
        <v>117</v>
      </c>
      <c r="J80" s="21"/>
      <c r="K80" s="48">
        <v>45146</v>
      </c>
      <c r="L80" s="11" t="str">
        <f t="shared" si="14"/>
        <v>No</v>
      </c>
      <c r="M80" s="15"/>
      <c r="N80" s="18"/>
      <c r="O80" s="14" t="s">
        <v>112</v>
      </c>
      <c r="P80" s="15"/>
      <c r="Q80" s="8" t="s">
        <v>113</v>
      </c>
      <c r="R80" s="20"/>
      <c r="S80" s="6"/>
      <c r="T80" s="8"/>
      <c r="U80" s="205"/>
    </row>
    <row r="81" spans="1:21" ht="31.35" customHeight="1" x14ac:dyDescent="0.25">
      <c r="A81" s="76" t="s">
        <v>281</v>
      </c>
      <c r="B81" s="23" t="s">
        <v>282</v>
      </c>
      <c r="C81" s="14">
        <v>44950</v>
      </c>
      <c r="D81" s="14">
        <f t="shared" si="12"/>
        <v>44951</v>
      </c>
      <c r="E81" s="14">
        <f t="shared" si="9"/>
        <v>44964</v>
      </c>
      <c r="F81" s="14">
        <f t="shared" si="15"/>
        <v>44978</v>
      </c>
      <c r="G81" s="22" t="str">
        <f t="shared" si="13"/>
        <v>Jan</v>
      </c>
      <c r="H81" s="61" t="str">
        <f t="shared" ca="1" si="16"/>
        <v/>
      </c>
      <c r="I81" s="9" t="s">
        <v>116</v>
      </c>
      <c r="J81" s="21"/>
      <c r="K81" s="48">
        <v>44952</v>
      </c>
      <c r="L81" s="11" t="str">
        <f t="shared" si="14"/>
        <v>Yes</v>
      </c>
      <c r="M81" s="15"/>
      <c r="N81" s="18"/>
      <c r="O81" s="14" t="s">
        <v>112</v>
      </c>
      <c r="P81" s="15"/>
      <c r="Q81" s="8" t="s">
        <v>113</v>
      </c>
      <c r="R81" s="20"/>
      <c r="S81" s="6"/>
      <c r="T81" s="7"/>
      <c r="U81" s="205"/>
    </row>
    <row r="82" spans="1:21" ht="31.35" customHeight="1" x14ac:dyDescent="0.25">
      <c r="A82" s="76" t="s">
        <v>283</v>
      </c>
      <c r="B82" s="23" t="s">
        <v>284</v>
      </c>
      <c r="C82" s="14">
        <v>44951</v>
      </c>
      <c r="D82" s="14">
        <f t="shared" si="12"/>
        <v>44952</v>
      </c>
      <c r="E82" s="14">
        <f t="shared" si="9"/>
        <v>44965</v>
      </c>
      <c r="F82" s="14">
        <f t="shared" si="15"/>
        <v>44979</v>
      </c>
      <c r="G82" s="22" t="str">
        <f t="shared" si="13"/>
        <v>Jan</v>
      </c>
      <c r="H82" s="61" t="str">
        <f t="shared" ca="1" si="16"/>
        <v/>
      </c>
      <c r="I82" s="9" t="s">
        <v>109</v>
      </c>
      <c r="J82" s="21"/>
      <c r="K82" s="48">
        <v>44995</v>
      </c>
      <c r="L82" s="11" t="str">
        <f t="shared" si="14"/>
        <v>No</v>
      </c>
      <c r="M82" s="15"/>
      <c r="N82" s="18"/>
      <c r="O82" s="14" t="s">
        <v>112</v>
      </c>
      <c r="P82" s="15"/>
      <c r="Q82" s="8" t="s">
        <v>113</v>
      </c>
      <c r="R82" s="20"/>
      <c r="S82" s="6"/>
      <c r="T82" s="7" t="s">
        <v>285</v>
      </c>
      <c r="U82" s="205"/>
    </row>
    <row r="83" spans="1:21" ht="31.35" customHeight="1" x14ac:dyDescent="0.25">
      <c r="A83" s="76" t="s">
        <v>286</v>
      </c>
      <c r="B83" s="23" t="s">
        <v>2248</v>
      </c>
      <c r="C83" s="14">
        <v>44951</v>
      </c>
      <c r="D83" s="14">
        <f t="shared" si="12"/>
        <v>44952</v>
      </c>
      <c r="E83" s="14">
        <f t="shared" si="9"/>
        <v>44965</v>
      </c>
      <c r="F83" s="14">
        <f t="shared" si="15"/>
        <v>44979</v>
      </c>
      <c r="G83" s="22" t="str">
        <f t="shared" si="13"/>
        <v>Jan</v>
      </c>
      <c r="H83" s="61" t="str">
        <f t="shared" ca="1" si="16"/>
        <v/>
      </c>
      <c r="I83" s="9" t="s">
        <v>124</v>
      </c>
      <c r="J83" s="21"/>
      <c r="K83" s="48">
        <v>44971</v>
      </c>
      <c r="L83" s="11" t="str">
        <f t="shared" si="14"/>
        <v>Yes</v>
      </c>
      <c r="M83" s="15"/>
      <c r="N83" s="18"/>
      <c r="O83" s="14" t="s">
        <v>112</v>
      </c>
      <c r="P83" s="15"/>
      <c r="Q83" s="8" t="s">
        <v>126</v>
      </c>
      <c r="R83" s="20"/>
      <c r="S83" s="6"/>
      <c r="T83" s="8"/>
      <c r="U83" s="205"/>
    </row>
    <row r="84" spans="1:21" ht="31.35" customHeight="1" x14ac:dyDescent="0.25">
      <c r="A84" s="76" t="s">
        <v>287</v>
      </c>
      <c r="B84" s="23" t="s">
        <v>288</v>
      </c>
      <c r="C84" s="14">
        <v>44951</v>
      </c>
      <c r="D84" s="14">
        <f t="shared" si="12"/>
        <v>44952</v>
      </c>
      <c r="E84" s="14">
        <f t="shared" si="9"/>
        <v>44965</v>
      </c>
      <c r="F84" s="14">
        <f t="shared" si="15"/>
        <v>44979</v>
      </c>
      <c r="G84" s="22" t="str">
        <f t="shared" si="13"/>
        <v>Jan</v>
      </c>
      <c r="H84" s="61" t="str">
        <f t="shared" ca="1" si="16"/>
        <v/>
      </c>
      <c r="I84" s="9" t="s">
        <v>124</v>
      </c>
      <c r="J84" s="21"/>
      <c r="K84" s="48">
        <v>44971</v>
      </c>
      <c r="L84" s="11" t="str">
        <f t="shared" si="14"/>
        <v>Yes</v>
      </c>
      <c r="M84" s="15"/>
      <c r="N84" s="18"/>
      <c r="O84" s="14" t="s">
        <v>112</v>
      </c>
      <c r="P84" s="15"/>
      <c r="Q84" s="8" t="s">
        <v>126</v>
      </c>
      <c r="R84" s="20"/>
      <c r="S84" s="6"/>
      <c r="T84" s="3"/>
      <c r="U84" s="205"/>
    </row>
    <row r="85" spans="1:21" ht="31.35" customHeight="1" x14ac:dyDescent="0.25">
      <c r="A85" s="76" t="s">
        <v>289</v>
      </c>
      <c r="B85" s="23" t="s">
        <v>2249</v>
      </c>
      <c r="C85" s="14">
        <v>44951</v>
      </c>
      <c r="D85" s="14">
        <f t="shared" si="12"/>
        <v>44952</v>
      </c>
      <c r="E85" s="14">
        <f t="shared" si="9"/>
        <v>44965</v>
      </c>
      <c r="F85" s="14">
        <f t="shared" si="15"/>
        <v>44979</v>
      </c>
      <c r="G85" s="22" t="str">
        <f t="shared" si="13"/>
        <v>Jan</v>
      </c>
      <c r="H85" s="61" t="str">
        <f t="shared" ca="1" si="16"/>
        <v/>
      </c>
      <c r="I85" s="9" t="s">
        <v>109</v>
      </c>
      <c r="J85" s="21"/>
      <c r="K85" s="48">
        <v>44963</v>
      </c>
      <c r="L85" s="11" t="str">
        <f t="shared" si="14"/>
        <v>Yes</v>
      </c>
      <c r="M85" s="15"/>
      <c r="N85" s="18"/>
      <c r="O85" s="14" t="s">
        <v>112</v>
      </c>
      <c r="P85" s="15"/>
      <c r="Q85" s="8" t="s">
        <v>113</v>
      </c>
      <c r="R85" s="20"/>
      <c r="S85" s="6"/>
      <c r="T85" s="7"/>
      <c r="U85" s="205"/>
    </row>
    <row r="86" spans="1:21" ht="31.35" customHeight="1" x14ac:dyDescent="0.25">
      <c r="A86" s="76" t="s">
        <v>290</v>
      </c>
      <c r="B86" s="23" t="s">
        <v>291</v>
      </c>
      <c r="C86" s="14">
        <v>44951</v>
      </c>
      <c r="D86" s="14">
        <f t="shared" si="12"/>
        <v>44952</v>
      </c>
      <c r="E86" s="14">
        <f t="shared" si="9"/>
        <v>44965</v>
      </c>
      <c r="F86" s="14">
        <f t="shared" si="15"/>
        <v>44979</v>
      </c>
      <c r="G86" s="22" t="str">
        <f t="shared" si="13"/>
        <v>Jan</v>
      </c>
      <c r="H86" s="61" t="str">
        <f t="shared" ca="1" si="16"/>
        <v/>
      </c>
      <c r="I86" s="9" t="s">
        <v>138</v>
      </c>
      <c r="J86" s="21"/>
      <c r="K86" s="48">
        <v>44998</v>
      </c>
      <c r="L86" s="11" t="str">
        <f t="shared" si="14"/>
        <v>No</v>
      </c>
      <c r="M86" s="15"/>
      <c r="N86" s="18"/>
      <c r="O86" s="14" t="s">
        <v>112</v>
      </c>
      <c r="P86" s="15"/>
      <c r="Q86" s="8" t="s">
        <v>113</v>
      </c>
      <c r="R86" s="20"/>
      <c r="S86" s="6"/>
      <c r="T86" s="23"/>
      <c r="U86" s="205"/>
    </row>
    <row r="87" spans="1:21" ht="31.35" customHeight="1" x14ac:dyDescent="0.25">
      <c r="A87" s="76" t="s">
        <v>292</v>
      </c>
      <c r="B87" s="23" t="s">
        <v>293</v>
      </c>
      <c r="C87" s="14">
        <v>44951</v>
      </c>
      <c r="D87" s="14">
        <f t="shared" si="12"/>
        <v>44952</v>
      </c>
      <c r="E87" s="14">
        <f t="shared" si="9"/>
        <v>44965</v>
      </c>
      <c r="F87" s="14">
        <f t="shared" si="15"/>
        <v>44979</v>
      </c>
      <c r="G87" s="22" t="str">
        <f t="shared" si="13"/>
        <v>Jan</v>
      </c>
      <c r="H87" s="61" t="str">
        <f t="shared" ca="1" si="16"/>
        <v/>
      </c>
      <c r="I87" s="9" t="s">
        <v>116</v>
      </c>
      <c r="J87" s="21"/>
      <c r="K87" s="48">
        <v>44972</v>
      </c>
      <c r="L87" s="11" t="str">
        <f t="shared" si="14"/>
        <v>Yes</v>
      </c>
      <c r="M87" s="15"/>
      <c r="N87" s="18"/>
      <c r="O87" s="14" t="s">
        <v>112</v>
      </c>
      <c r="P87" s="15"/>
      <c r="Q87" s="8" t="s">
        <v>113</v>
      </c>
      <c r="R87" s="20"/>
      <c r="S87" s="6"/>
      <c r="T87" s="7"/>
      <c r="U87" s="205"/>
    </row>
    <row r="88" spans="1:21" ht="31.35" customHeight="1" x14ac:dyDescent="0.25">
      <c r="A88" s="76" t="s">
        <v>294</v>
      </c>
      <c r="B88" s="23" t="s">
        <v>295</v>
      </c>
      <c r="C88" s="14">
        <v>44951</v>
      </c>
      <c r="D88" s="14">
        <f t="shared" si="12"/>
        <v>44952</v>
      </c>
      <c r="E88" s="14">
        <f t="shared" si="9"/>
        <v>44965</v>
      </c>
      <c r="F88" s="14">
        <f t="shared" si="15"/>
        <v>44979</v>
      </c>
      <c r="G88" s="22" t="str">
        <f t="shared" si="13"/>
        <v>Jan</v>
      </c>
      <c r="H88" s="61" t="str">
        <f t="shared" ca="1" si="16"/>
        <v/>
      </c>
      <c r="I88" s="9" t="s">
        <v>138</v>
      </c>
      <c r="J88" s="21"/>
      <c r="K88" s="48">
        <v>44953</v>
      </c>
      <c r="L88" s="11" t="str">
        <f t="shared" si="14"/>
        <v>Yes</v>
      </c>
      <c r="M88" s="15"/>
      <c r="N88" s="18"/>
      <c r="O88" s="14" t="s">
        <v>112</v>
      </c>
      <c r="P88" s="15"/>
      <c r="Q88" s="8" t="s">
        <v>126</v>
      </c>
      <c r="R88" s="20"/>
      <c r="S88" s="6" t="s">
        <v>127</v>
      </c>
      <c r="T88" s="7"/>
      <c r="U88" s="205"/>
    </row>
    <row r="89" spans="1:21" ht="31.35" customHeight="1" x14ac:dyDescent="0.25">
      <c r="A89" s="76" t="s">
        <v>296</v>
      </c>
      <c r="B89" s="23" t="s">
        <v>297</v>
      </c>
      <c r="C89" s="14">
        <v>44952</v>
      </c>
      <c r="D89" s="14">
        <f t="shared" si="12"/>
        <v>44953</v>
      </c>
      <c r="E89" s="14">
        <f t="shared" si="9"/>
        <v>44966</v>
      </c>
      <c r="F89" s="14">
        <f t="shared" si="15"/>
        <v>44980</v>
      </c>
      <c r="G89" s="22" t="str">
        <f t="shared" si="13"/>
        <v>Jan</v>
      </c>
      <c r="H89" s="61"/>
      <c r="I89" s="9" t="s">
        <v>117</v>
      </c>
      <c r="J89" s="21"/>
      <c r="K89" s="48"/>
      <c r="L89" s="11" t="s">
        <v>111</v>
      </c>
      <c r="M89" s="15"/>
      <c r="N89" s="18"/>
      <c r="O89" s="14" t="s">
        <v>134</v>
      </c>
      <c r="P89" s="15"/>
      <c r="Q89" s="8" t="s">
        <v>128</v>
      </c>
      <c r="R89" s="20"/>
      <c r="S89" s="6"/>
      <c r="T89" s="8"/>
      <c r="U89" s="205"/>
    </row>
    <row r="90" spans="1:21" ht="31.35" customHeight="1" x14ac:dyDescent="0.25">
      <c r="A90" s="76" t="s">
        <v>298</v>
      </c>
      <c r="B90" s="23" t="s">
        <v>299</v>
      </c>
      <c r="C90" s="14">
        <v>44952</v>
      </c>
      <c r="D90" s="14">
        <f t="shared" si="12"/>
        <v>44953</v>
      </c>
      <c r="E90" s="14">
        <f t="shared" si="9"/>
        <v>44966</v>
      </c>
      <c r="F90" s="14">
        <f t="shared" si="15"/>
        <v>44980</v>
      </c>
      <c r="G90" s="22" t="str">
        <f t="shared" si="13"/>
        <v>Jan</v>
      </c>
      <c r="H90" s="61" t="str">
        <f t="shared" ref="H90:H153" ca="1" si="17">IF(C90="","",IF(K90="",F90-TODAY(),""))</f>
        <v/>
      </c>
      <c r="I90" s="9" t="s">
        <v>124</v>
      </c>
      <c r="J90" s="21"/>
      <c r="K90" s="48">
        <v>44971</v>
      </c>
      <c r="L90" s="11" t="str">
        <f t="shared" si="14"/>
        <v>Yes</v>
      </c>
      <c r="M90" s="15"/>
      <c r="N90" s="18"/>
      <c r="O90" s="27" t="s">
        <v>112</v>
      </c>
      <c r="P90" s="15"/>
      <c r="Q90" s="23" t="s">
        <v>113</v>
      </c>
      <c r="R90" s="20"/>
      <c r="S90" s="6"/>
      <c r="T90" s="3"/>
      <c r="U90" s="205"/>
    </row>
    <row r="91" spans="1:21" ht="31.35" customHeight="1" x14ac:dyDescent="0.25">
      <c r="A91" s="76" t="s">
        <v>300</v>
      </c>
      <c r="B91" s="23" t="s">
        <v>2250</v>
      </c>
      <c r="C91" s="14">
        <v>44953</v>
      </c>
      <c r="D91" s="14">
        <f t="shared" si="12"/>
        <v>44956</v>
      </c>
      <c r="E91" s="14">
        <f t="shared" si="9"/>
        <v>44967</v>
      </c>
      <c r="F91" s="14">
        <f t="shared" si="15"/>
        <v>44981</v>
      </c>
      <c r="G91" s="22" t="str">
        <f t="shared" si="13"/>
        <v>Jan</v>
      </c>
      <c r="H91" s="61" t="str">
        <f t="shared" ca="1" si="17"/>
        <v/>
      </c>
      <c r="I91" s="9" t="s">
        <v>117</v>
      </c>
      <c r="J91" s="21"/>
      <c r="K91" s="48">
        <v>45146</v>
      </c>
      <c r="L91" s="11" t="str">
        <f t="shared" si="14"/>
        <v>No</v>
      </c>
      <c r="M91" s="15"/>
      <c r="N91" s="18"/>
      <c r="O91" s="14" t="s">
        <v>112</v>
      </c>
      <c r="P91" s="15"/>
      <c r="Q91" s="8" t="s">
        <v>113</v>
      </c>
      <c r="R91" s="20"/>
      <c r="S91" s="6"/>
      <c r="T91" s="7"/>
      <c r="U91" s="205"/>
    </row>
    <row r="92" spans="1:21" ht="31.35" customHeight="1" x14ac:dyDescent="0.25">
      <c r="A92" s="76" t="s">
        <v>301</v>
      </c>
      <c r="B92" s="23" t="s">
        <v>302</v>
      </c>
      <c r="C92" s="14">
        <v>44953</v>
      </c>
      <c r="D92" s="14">
        <f t="shared" si="12"/>
        <v>44956</v>
      </c>
      <c r="E92" s="14">
        <f t="shared" si="9"/>
        <v>44967</v>
      </c>
      <c r="F92" s="14">
        <f t="shared" si="15"/>
        <v>44981</v>
      </c>
      <c r="G92" s="22" t="str">
        <f t="shared" si="13"/>
        <v>Jan</v>
      </c>
      <c r="H92" s="61" t="str">
        <f t="shared" ca="1" si="17"/>
        <v/>
      </c>
      <c r="I92" s="9" t="s">
        <v>109</v>
      </c>
      <c r="J92" s="21"/>
      <c r="K92" s="48">
        <v>44979</v>
      </c>
      <c r="L92" s="11" t="str">
        <f t="shared" si="14"/>
        <v>Yes</v>
      </c>
      <c r="M92" s="15"/>
      <c r="N92" s="18"/>
      <c r="O92" s="14" t="s">
        <v>112</v>
      </c>
      <c r="P92" s="15"/>
      <c r="Q92" s="8" t="s">
        <v>113</v>
      </c>
      <c r="R92" s="20"/>
      <c r="S92" s="6"/>
      <c r="T92" s="8"/>
      <c r="U92" s="205"/>
    </row>
    <row r="93" spans="1:21" ht="31.35" customHeight="1" x14ac:dyDescent="0.25">
      <c r="A93" s="76" t="s">
        <v>303</v>
      </c>
      <c r="B93" s="23" t="s">
        <v>304</v>
      </c>
      <c r="C93" s="14">
        <v>44953</v>
      </c>
      <c r="D93" s="14">
        <f t="shared" si="12"/>
        <v>44956</v>
      </c>
      <c r="E93" s="14">
        <f t="shared" si="9"/>
        <v>44967</v>
      </c>
      <c r="F93" s="14">
        <f t="shared" si="15"/>
        <v>44981</v>
      </c>
      <c r="G93" s="22" t="str">
        <f t="shared" si="13"/>
        <v>Jan</v>
      </c>
      <c r="H93" s="61" t="str">
        <f t="shared" ca="1" si="17"/>
        <v/>
      </c>
      <c r="I93" s="9" t="s">
        <v>109</v>
      </c>
      <c r="J93" s="21"/>
      <c r="K93" s="48">
        <v>44963</v>
      </c>
      <c r="L93" s="11" t="str">
        <f t="shared" si="14"/>
        <v>Yes</v>
      </c>
      <c r="M93" s="15"/>
      <c r="N93" s="18"/>
      <c r="O93" s="14" t="s">
        <v>112</v>
      </c>
      <c r="P93" s="15"/>
      <c r="Q93" s="8" t="s">
        <v>113</v>
      </c>
      <c r="R93" s="20"/>
      <c r="S93" s="6"/>
      <c r="T93" s="7"/>
      <c r="U93" s="205"/>
    </row>
    <row r="94" spans="1:21" ht="31.35" customHeight="1" x14ac:dyDescent="0.25">
      <c r="A94" s="76" t="s">
        <v>305</v>
      </c>
      <c r="B94" s="8" t="s">
        <v>306</v>
      </c>
      <c r="C94" s="14">
        <v>44953</v>
      </c>
      <c r="D94" s="14">
        <f t="shared" si="12"/>
        <v>44956</v>
      </c>
      <c r="E94" s="14">
        <f t="shared" si="9"/>
        <v>44967</v>
      </c>
      <c r="F94" s="14">
        <f t="shared" si="15"/>
        <v>44981</v>
      </c>
      <c r="G94" s="22" t="str">
        <f t="shared" si="13"/>
        <v>Jan</v>
      </c>
      <c r="H94" s="61" t="str">
        <f t="shared" ca="1" si="17"/>
        <v/>
      </c>
      <c r="I94" s="9" t="s">
        <v>109</v>
      </c>
      <c r="J94" s="22"/>
      <c r="K94" s="48">
        <v>44956</v>
      </c>
      <c r="L94" s="11" t="str">
        <f t="shared" si="14"/>
        <v>Yes</v>
      </c>
      <c r="M94" s="15"/>
      <c r="N94" s="18"/>
      <c r="O94" s="14" t="s">
        <v>112</v>
      </c>
      <c r="P94" s="15"/>
      <c r="Q94" s="8" t="s">
        <v>113</v>
      </c>
      <c r="R94" s="20"/>
      <c r="S94" s="6"/>
      <c r="T94" s="7"/>
      <c r="U94" s="205"/>
    </row>
    <row r="95" spans="1:21" ht="31.35" customHeight="1" x14ac:dyDescent="0.25">
      <c r="A95" s="76" t="s">
        <v>307</v>
      </c>
      <c r="B95" s="8" t="s">
        <v>2251</v>
      </c>
      <c r="C95" s="14">
        <v>44953</v>
      </c>
      <c r="D95" s="14">
        <f t="shared" si="12"/>
        <v>44956</v>
      </c>
      <c r="E95" s="14">
        <f t="shared" si="9"/>
        <v>44967</v>
      </c>
      <c r="F95" s="14">
        <f t="shared" si="15"/>
        <v>44981</v>
      </c>
      <c r="G95" s="22" t="str">
        <f t="shared" si="13"/>
        <v>Jan</v>
      </c>
      <c r="H95" s="61" t="str">
        <f t="shared" ca="1" si="17"/>
        <v/>
      </c>
      <c r="I95" s="9" t="s">
        <v>124</v>
      </c>
      <c r="J95" s="22"/>
      <c r="K95" s="48">
        <v>44971</v>
      </c>
      <c r="L95" s="11" t="str">
        <f t="shared" si="14"/>
        <v>Yes</v>
      </c>
      <c r="M95" s="15"/>
      <c r="N95" s="18"/>
      <c r="O95" s="27" t="s">
        <v>112</v>
      </c>
      <c r="P95" s="28"/>
      <c r="Q95" s="23" t="s">
        <v>113</v>
      </c>
      <c r="R95" s="29"/>
      <c r="S95" s="6"/>
      <c r="T95" s="23"/>
      <c r="U95" s="205"/>
    </row>
    <row r="96" spans="1:21" ht="31.35" customHeight="1" x14ac:dyDescent="0.25">
      <c r="A96" s="76" t="s">
        <v>308</v>
      </c>
      <c r="B96" s="8" t="s">
        <v>2252</v>
      </c>
      <c r="C96" s="14">
        <v>44954</v>
      </c>
      <c r="D96" s="14">
        <f t="shared" si="12"/>
        <v>44956</v>
      </c>
      <c r="E96" s="14">
        <f t="shared" si="9"/>
        <v>44967</v>
      </c>
      <c r="F96" s="14">
        <f t="shared" si="15"/>
        <v>44981</v>
      </c>
      <c r="G96" s="22" t="str">
        <f t="shared" si="13"/>
        <v>Jan</v>
      </c>
      <c r="H96" s="61" t="str">
        <f t="shared" ca="1" si="17"/>
        <v/>
      </c>
      <c r="I96" s="9" t="s">
        <v>109</v>
      </c>
      <c r="J96" s="22"/>
      <c r="K96" s="48">
        <v>44971</v>
      </c>
      <c r="L96" s="11" t="str">
        <f t="shared" si="14"/>
        <v>Yes</v>
      </c>
      <c r="M96" s="15"/>
      <c r="N96" s="18"/>
      <c r="O96" s="14" t="s">
        <v>112</v>
      </c>
      <c r="P96" s="15"/>
      <c r="Q96" s="8" t="s">
        <v>113</v>
      </c>
      <c r="R96" s="20"/>
      <c r="S96" s="6"/>
      <c r="T96" s="7"/>
      <c r="U96" s="205"/>
    </row>
    <row r="97" spans="1:21" ht="31.35" customHeight="1" x14ac:dyDescent="0.25">
      <c r="A97" s="76" t="s">
        <v>309</v>
      </c>
      <c r="B97" s="8" t="s">
        <v>2253</v>
      </c>
      <c r="C97" s="14">
        <v>44956</v>
      </c>
      <c r="D97" s="14">
        <f t="shared" si="12"/>
        <v>44957</v>
      </c>
      <c r="E97" s="14">
        <f t="shared" si="9"/>
        <v>44970</v>
      </c>
      <c r="F97" s="14">
        <f t="shared" si="15"/>
        <v>44984</v>
      </c>
      <c r="G97" s="22" t="str">
        <f t="shared" si="13"/>
        <v>Jan</v>
      </c>
      <c r="H97" s="61" t="str">
        <f t="shared" ca="1" si="17"/>
        <v/>
      </c>
      <c r="I97" s="9" t="s">
        <v>109</v>
      </c>
      <c r="J97" s="22"/>
      <c r="K97" s="48">
        <v>44964</v>
      </c>
      <c r="L97" s="11" t="str">
        <f t="shared" si="14"/>
        <v>Yes</v>
      </c>
      <c r="M97" s="15"/>
      <c r="N97" s="18"/>
      <c r="O97" s="14" t="s">
        <v>112</v>
      </c>
      <c r="P97" s="15"/>
      <c r="Q97" s="8" t="s">
        <v>113</v>
      </c>
      <c r="R97" s="20"/>
      <c r="S97" s="6"/>
      <c r="T97" s="7"/>
      <c r="U97" s="205"/>
    </row>
    <row r="98" spans="1:21" ht="31.35" customHeight="1" x14ac:dyDescent="0.25">
      <c r="A98" s="76" t="s">
        <v>310</v>
      </c>
      <c r="B98" s="8" t="s">
        <v>2254</v>
      </c>
      <c r="C98" s="14">
        <v>44956</v>
      </c>
      <c r="D98" s="14">
        <f t="shared" si="12"/>
        <v>44957</v>
      </c>
      <c r="E98" s="14">
        <f t="shared" si="9"/>
        <v>44970</v>
      </c>
      <c r="F98" s="14">
        <f t="shared" si="15"/>
        <v>44984</v>
      </c>
      <c r="G98" s="22" t="str">
        <f t="shared" si="13"/>
        <v>Jan</v>
      </c>
      <c r="H98" s="61" t="str">
        <f t="shared" ca="1" si="17"/>
        <v/>
      </c>
      <c r="I98" s="9" t="s">
        <v>116</v>
      </c>
      <c r="J98" s="22"/>
      <c r="K98" s="48">
        <v>44957</v>
      </c>
      <c r="L98" s="11" t="str">
        <f t="shared" ref="L98:L109" si="18">IF(ISBLANK(K98),"",IF(K98&gt;F98,"No","Yes"))</f>
        <v>Yes</v>
      </c>
      <c r="M98" s="15"/>
      <c r="N98" s="18"/>
      <c r="O98" s="14" t="s">
        <v>112</v>
      </c>
      <c r="P98" s="15"/>
      <c r="Q98" s="8" t="s">
        <v>120</v>
      </c>
      <c r="R98" s="20"/>
      <c r="S98" s="6"/>
      <c r="T98" s="8" t="s">
        <v>152</v>
      </c>
      <c r="U98" s="205"/>
    </row>
    <row r="99" spans="1:21" ht="31.35" customHeight="1" x14ac:dyDescent="0.25">
      <c r="A99" s="76" t="s">
        <v>311</v>
      </c>
      <c r="B99" s="8" t="s">
        <v>312</v>
      </c>
      <c r="C99" s="14">
        <v>44956</v>
      </c>
      <c r="D99" s="14">
        <f t="shared" si="12"/>
        <v>44957</v>
      </c>
      <c r="E99" s="14">
        <f t="shared" si="9"/>
        <v>44970</v>
      </c>
      <c r="F99" s="14">
        <f t="shared" si="15"/>
        <v>44984</v>
      </c>
      <c r="G99" s="22" t="str">
        <f t="shared" si="13"/>
        <v>Jan</v>
      </c>
      <c r="H99" s="61" t="str">
        <f t="shared" ca="1" si="17"/>
        <v/>
      </c>
      <c r="I99" s="9" t="s">
        <v>109</v>
      </c>
      <c r="J99" s="22"/>
      <c r="K99" s="48">
        <v>44956</v>
      </c>
      <c r="L99" s="11" t="str">
        <f t="shared" si="18"/>
        <v>Yes</v>
      </c>
      <c r="M99" s="15"/>
      <c r="N99" s="18"/>
      <c r="O99" s="14" t="s">
        <v>112</v>
      </c>
      <c r="P99" s="15"/>
      <c r="Q99" s="8" t="s">
        <v>131</v>
      </c>
      <c r="R99" s="20"/>
      <c r="S99" s="6" t="s">
        <v>161</v>
      </c>
      <c r="T99" s="7"/>
      <c r="U99" s="205"/>
    </row>
    <row r="100" spans="1:21" ht="31.35" customHeight="1" x14ac:dyDescent="0.25">
      <c r="A100" s="76" t="s">
        <v>313</v>
      </c>
      <c r="B100" s="8" t="s">
        <v>314</v>
      </c>
      <c r="C100" s="14">
        <v>44956</v>
      </c>
      <c r="D100" s="14">
        <f t="shared" si="12"/>
        <v>44957</v>
      </c>
      <c r="E100" s="14">
        <f t="shared" si="9"/>
        <v>44970</v>
      </c>
      <c r="F100" s="14">
        <f t="shared" si="15"/>
        <v>44984</v>
      </c>
      <c r="G100" s="22" t="str">
        <f t="shared" si="13"/>
        <v>Jan</v>
      </c>
      <c r="H100" s="61" t="str">
        <f t="shared" ca="1" si="17"/>
        <v/>
      </c>
      <c r="I100" s="9" t="s">
        <v>124</v>
      </c>
      <c r="J100" s="22"/>
      <c r="K100" s="48">
        <v>44984</v>
      </c>
      <c r="L100" s="11" t="str">
        <f t="shared" si="18"/>
        <v>Yes</v>
      </c>
      <c r="M100" s="15"/>
      <c r="N100" s="18"/>
      <c r="O100" s="14" t="s">
        <v>112</v>
      </c>
      <c r="P100" s="15"/>
      <c r="Q100" s="8" t="s">
        <v>113</v>
      </c>
      <c r="R100" s="20"/>
      <c r="S100" s="6"/>
      <c r="T100" s="7"/>
      <c r="U100" s="205"/>
    </row>
    <row r="101" spans="1:21" ht="31.35" customHeight="1" x14ac:dyDescent="0.25">
      <c r="A101" s="76" t="s">
        <v>315</v>
      </c>
      <c r="B101" s="8" t="s">
        <v>2255</v>
      </c>
      <c r="C101" s="14">
        <v>44956</v>
      </c>
      <c r="D101" s="14">
        <f t="shared" si="12"/>
        <v>44957</v>
      </c>
      <c r="E101" s="14">
        <f t="shared" si="9"/>
        <v>44970</v>
      </c>
      <c r="F101" s="14">
        <f t="shared" si="15"/>
        <v>44984</v>
      </c>
      <c r="G101" s="22" t="str">
        <f t="shared" si="13"/>
        <v>Jan</v>
      </c>
      <c r="H101" s="61" t="str">
        <f t="shared" ca="1" si="17"/>
        <v/>
      </c>
      <c r="I101" s="9" t="s">
        <v>109</v>
      </c>
      <c r="J101" s="22"/>
      <c r="K101" s="48">
        <v>44957</v>
      </c>
      <c r="L101" s="11" t="str">
        <f t="shared" si="18"/>
        <v>Yes</v>
      </c>
      <c r="M101" s="15"/>
      <c r="N101" s="18"/>
      <c r="O101" s="14" t="s">
        <v>112</v>
      </c>
      <c r="P101" s="15"/>
      <c r="Q101" s="8" t="s">
        <v>113</v>
      </c>
      <c r="R101" s="20"/>
      <c r="S101" s="6"/>
      <c r="T101" s="8"/>
      <c r="U101" s="205"/>
    </row>
    <row r="102" spans="1:21" ht="31.35" customHeight="1" x14ac:dyDescent="0.25">
      <c r="A102" s="76" t="s">
        <v>316</v>
      </c>
      <c r="B102" s="8" t="s">
        <v>317</v>
      </c>
      <c r="C102" s="14">
        <v>44956</v>
      </c>
      <c r="D102" s="14">
        <f t="shared" si="12"/>
        <v>44957</v>
      </c>
      <c r="E102" s="14">
        <f t="shared" si="9"/>
        <v>44970</v>
      </c>
      <c r="F102" s="14">
        <f t="shared" si="15"/>
        <v>44984</v>
      </c>
      <c r="G102" s="22" t="str">
        <f t="shared" si="13"/>
        <v>Jan</v>
      </c>
      <c r="H102" s="61" t="str">
        <f t="shared" ca="1" si="17"/>
        <v/>
      </c>
      <c r="I102" s="9" t="s">
        <v>109</v>
      </c>
      <c r="J102" s="22"/>
      <c r="K102" s="48">
        <v>44958</v>
      </c>
      <c r="L102" s="11" t="str">
        <f t="shared" si="18"/>
        <v>Yes</v>
      </c>
      <c r="M102" s="15"/>
      <c r="N102" s="18"/>
      <c r="O102" s="14" t="s">
        <v>112</v>
      </c>
      <c r="P102" s="15"/>
      <c r="Q102" s="8" t="s">
        <v>120</v>
      </c>
      <c r="R102" s="20"/>
      <c r="S102" s="6" t="s">
        <v>114</v>
      </c>
      <c r="T102" s="7"/>
      <c r="U102" s="205"/>
    </row>
    <row r="103" spans="1:21" ht="31.35" customHeight="1" x14ac:dyDescent="0.25">
      <c r="A103" s="76" t="s">
        <v>318</v>
      </c>
      <c r="B103" s="8" t="s">
        <v>2256</v>
      </c>
      <c r="C103" s="14">
        <v>44957</v>
      </c>
      <c r="D103" s="14">
        <f t="shared" si="12"/>
        <v>44958</v>
      </c>
      <c r="E103" s="14">
        <f t="shared" si="9"/>
        <v>44971</v>
      </c>
      <c r="F103" s="14">
        <f t="shared" si="15"/>
        <v>44985</v>
      </c>
      <c r="G103" s="22" t="str">
        <f t="shared" si="13"/>
        <v>Jan</v>
      </c>
      <c r="H103" s="61" t="str">
        <f t="shared" ca="1" si="17"/>
        <v/>
      </c>
      <c r="I103" s="9" t="s">
        <v>117</v>
      </c>
      <c r="J103" s="22"/>
      <c r="K103" s="48">
        <v>44957</v>
      </c>
      <c r="L103" s="11" t="str">
        <f t="shared" si="18"/>
        <v>Yes</v>
      </c>
      <c r="M103" s="15"/>
      <c r="N103" s="18"/>
      <c r="O103" s="14" t="s">
        <v>112</v>
      </c>
      <c r="P103" s="15"/>
      <c r="Q103" s="8" t="s">
        <v>113</v>
      </c>
      <c r="R103" s="20"/>
      <c r="S103" s="6"/>
      <c r="T103" s="7"/>
      <c r="U103" s="205"/>
    </row>
    <row r="104" spans="1:21" ht="31.35" customHeight="1" x14ac:dyDescent="0.25">
      <c r="A104" s="76" t="s">
        <v>319</v>
      </c>
      <c r="B104" s="8" t="s">
        <v>2257</v>
      </c>
      <c r="C104" s="14">
        <v>44957</v>
      </c>
      <c r="D104" s="14">
        <f t="shared" si="12"/>
        <v>44958</v>
      </c>
      <c r="E104" s="14">
        <f t="shared" si="9"/>
        <v>44971</v>
      </c>
      <c r="F104" s="14">
        <f t="shared" si="15"/>
        <v>44985</v>
      </c>
      <c r="G104" s="22" t="str">
        <f t="shared" si="13"/>
        <v>Jan</v>
      </c>
      <c r="H104" s="61" t="str">
        <f t="shared" ca="1" si="17"/>
        <v/>
      </c>
      <c r="I104" s="9" t="s">
        <v>109</v>
      </c>
      <c r="J104" s="22"/>
      <c r="K104" s="48">
        <v>44960</v>
      </c>
      <c r="L104" s="11" t="str">
        <f t="shared" si="18"/>
        <v>Yes</v>
      </c>
      <c r="M104" s="15"/>
      <c r="N104" s="18"/>
      <c r="O104" s="14" t="s">
        <v>112</v>
      </c>
      <c r="P104" s="15"/>
      <c r="Q104" s="8" t="s">
        <v>113</v>
      </c>
      <c r="R104" s="20"/>
      <c r="S104" s="6"/>
      <c r="T104" s="8"/>
      <c r="U104" s="205"/>
    </row>
    <row r="105" spans="1:21" ht="31.35" customHeight="1" x14ac:dyDescent="0.25">
      <c r="A105" s="76" t="s">
        <v>320</v>
      </c>
      <c r="B105" s="8" t="s">
        <v>2258</v>
      </c>
      <c r="C105" s="14">
        <v>44957</v>
      </c>
      <c r="D105" s="14">
        <f t="shared" si="12"/>
        <v>44958</v>
      </c>
      <c r="E105" s="14">
        <f t="shared" si="9"/>
        <v>44971</v>
      </c>
      <c r="F105" s="14">
        <f t="shared" si="15"/>
        <v>44985</v>
      </c>
      <c r="G105" s="22" t="str">
        <f t="shared" si="13"/>
        <v>Jan</v>
      </c>
      <c r="H105" s="61" t="str">
        <f t="shared" ca="1" si="17"/>
        <v/>
      </c>
      <c r="I105" s="9" t="s">
        <v>109</v>
      </c>
      <c r="J105" s="22"/>
      <c r="K105" s="48">
        <v>44965</v>
      </c>
      <c r="L105" s="11" t="str">
        <f t="shared" si="18"/>
        <v>Yes</v>
      </c>
      <c r="M105" s="15"/>
      <c r="N105" s="18"/>
      <c r="O105" s="14" t="s">
        <v>112</v>
      </c>
      <c r="P105" s="15"/>
      <c r="Q105" s="8" t="s">
        <v>126</v>
      </c>
      <c r="R105" s="20"/>
      <c r="S105" s="6"/>
      <c r="T105" s="7"/>
      <c r="U105" s="205"/>
    </row>
    <row r="106" spans="1:21" ht="31.35" customHeight="1" x14ac:dyDescent="0.25">
      <c r="A106" s="76" t="s">
        <v>321</v>
      </c>
      <c r="B106" s="8" t="s">
        <v>2259</v>
      </c>
      <c r="C106" s="14">
        <v>44957</v>
      </c>
      <c r="D106" s="14">
        <f t="shared" si="12"/>
        <v>44958</v>
      </c>
      <c r="E106" s="14">
        <f t="shared" si="9"/>
        <v>44971</v>
      </c>
      <c r="F106" s="14">
        <f t="shared" si="15"/>
        <v>44985</v>
      </c>
      <c r="G106" s="22" t="str">
        <f t="shared" si="13"/>
        <v>Jan</v>
      </c>
      <c r="H106" s="61" t="str">
        <f t="shared" ca="1" si="17"/>
        <v/>
      </c>
      <c r="I106" s="9" t="s">
        <v>109</v>
      </c>
      <c r="J106" s="22"/>
      <c r="K106" s="48">
        <v>44963</v>
      </c>
      <c r="L106" s="11" t="str">
        <f t="shared" si="18"/>
        <v>Yes</v>
      </c>
      <c r="M106" s="15"/>
      <c r="N106" s="18"/>
      <c r="O106" s="14" t="s">
        <v>112</v>
      </c>
      <c r="P106" s="15"/>
      <c r="Q106" s="8" t="s">
        <v>113</v>
      </c>
      <c r="R106" s="20"/>
      <c r="S106" s="6"/>
      <c r="T106" s="7"/>
      <c r="U106" s="205"/>
    </row>
    <row r="107" spans="1:21" ht="31.35" customHeight="1" x14ac:dyDescent="0.25">
      <c r="A107" s="76" t="s">
        <v>322</v>
      </c>
      <c r="B107" s="8" t="s">
        <v>2260</v>
      </c>
      <c r="C107" s="14">
        <v>44958</v>
      </c>
      <c r="D107" s="14">
        <f t="shared" si="12"/>
        <v>44959</v>
      </c>
      <c r="E107" s="14">
        <f t="shared" si="9"/>
        <v>44972</v>
      </c>
      <c r="F107" s="14">
        <f t="shared" si="15"/>
        <v>44986</v>
      </c>
      <c r="G107" s="22" t="str">
        <f t="shared" si="13"/>
        <v>Feb</v>
      </c>
      <c r="H107" s="61" t="str">
        <f t="shared" ca="1" si="17"/>
        <v/>
      </c>
      <c r="I107" s="9" t="s">
        <v>109</v>
      </c>
      <c r="J107" s="22"/>
      <c r="K107" s="48">
        <v>44964</v>
      </c>
      <c r="L107" s="11" t="str">
        <f t="shared" si="18"/>
        <v>Yes</v>
      </c>
      <c r="M107" s="15"/>
      <c r="N107" s="18"/>
      <c r="O107" s="14" t="s">
        <v>112</v>
      </c>
      <c r="P107" s="15"/>
      <c r="Q107" s="8" t="s">
        <v>120</v>
      </c>
      <c r="R107" s="20"/>
      <c r="S107" s="6"/>
      <c r="T107" s="8" t="s">
        <v>189</v>
      </c>
      <c r="U107" s="205"/>
    </row>
    <row r="108" spans="1:21" ht="31.35" customHeight="1" x14ac:dyDescent="0.25">
      <c r="A108" s="76" t="s">
        <v>323</v>
      </c>
      <c r="B108" s="8" t="s">
        <v>324</v>
      </c>
      <c r="C108" s="14">
        <v>44958</v>
      </c>
      <c r="D108" s="14">
        <f t="shared" si="12"/>
        <v>44959</v>
      </c>
      <c r="E108" s="14">
        <f t="shared" si="9"/>
        <v>44972</v>
      </c>
      <c r="F108" s="14">
        <f t="shared" si="15"/>
        <v>44986</v>
      </c>
      <c r="G108" s="22" t="str">
        <f t="shared" si="13"/>
        <v>Feb</v>
      </c>
      <c r="H108" s="61" t="str">
        <f t="shared" ca="1" si="17"/>
        <v/>
      </c>
      <c r="I108" s="9" t="s">
        <v>124</v>
      </c>
      <c r="J108" s="22"/>
      <c r="K108" s="48">
        <v>44986</v>
      </c>
      <c r="L108" s="11" t="str">
        <f t="shared" si="18"/>
        <v>Yes</v>
      </c>
      <c r="M108" s="15"/>
      <c r="N108" s="18"/>
      <c r="O108" s="14" t="s">
        <v>112</v>
      </c>
      <c r="P108" s="15"/>
      <c r="Q108" s="8" t="s">
        <v>126</v>
      </c>
      <c r="R108" s="20"/>
      <c r="S108" s="6"/>
      <c r="T108" s="7"/>
      <c r="U108" s="205"/>
    </row>
    <row r="109" spans="1:21" ht="31.35" customHeight="1" x14ac:dyDescent="0.25">
      <c r="A109" s="76" t="s">
        <v>325</v>
      </c>
      <c r="B109" s="8" t="s">
        <v>2261</v>
      </c>
      <c r="C109" s="14">
        <v>44958</v>
      </c>
      <c r="D109" s="14">
        <f t="shared" si="12"/>
        <v>44959</v>
      </c>
      <c r="E109" s="14">
        <f t="shared" si="9"/>
        <v>44972</v>
      </c>
      <c r="F109" s="14">
        <f t="shared" si="15"/>
        <v>44986</v>
      </c>
      <c r="G109" s="22" t="str">
        <f t="shared" si="13"/>
        <v>Feb</v>
      </c>
      <c r="H109" s="61" t="str">
        <f t="shared" ca="1" si="17"/>
        <v/>
      </c>
      <c r="I109" s="9" t="s">
        <v>109</v>
      </c>
      <c r="J109" s="22"/>
      <c r="K109" s="48">
        <v>44964</v>
      </c>
      <c r="L109" s="11" t="str">
        <f t="shared" si="18"/>
        <v>Yes</v>
      </c>
      <c r="M109" s="15"/>
      <c r="N109" s="18"/>
      <c r="O109" s="14" t="s">
        <v>112</v>
      </c>
      <c r="P109" s="15"/>
      <c r="Q109" s="8" t="s">
        <v>126</v>
      </c>
      <c r="R109" s="20"/>
      <c r="S109" s="6"/>
      <c r="T109" s="7"/>
      <c r="U109" s="205"/>
    </row>
    <row r="110" spans="1:21" ht="31.35" customHeight="1" x14ac:dyDescent="0.25">
      <c r="A110" s="76" t="s">
        <v>326</v>
      </c>
      <c r="B110" s="8" t="s">
        <v>2262</v>
      </c>
      <c r="C110" s="14">
        <v>44958</v>
      </c>
      <c r="D110" s="14">
        <f t="shared" si="12"/>
        <v>44959</v>
      </c>
      <c r="E110" s="14">
        <f t="shared" si="9"/>
        <v>44972</v>
      </c>
      <c r="F110" s="14">
        <f t="shared" si="15"/>
        <v>44986</v>
      </c>
      <c r="G110" s="22" t="str">
        <f t="shared" si="13"/>
        <v>Feb</v>
      </c>
      <c r="H110" s="61" t="str">
        <f t="shared" ca="1" si="17"/>
        <v/>
      </c>
      <c r="I110" s="9" t="s">
        <v>110</v>
      </c>
      <c r="J110" s="22"/>
      <c r="K110" s="48">
        <v>44963</v>
      </c>
      <c r="L110" s="11" t="s">
        <v>111</v>
      </c>
      <c r="M110" s="15"/>
      <c r="N110" s="18"/>
      <c r="O110" s="14" t="s">
        <v>112</v>
      </c>
      <c r="P110" s="15"/>
      <c r="Q110" s="8" t="s">
        <v>126</v>
      </c>
      <c r="R110" s="20"/>
      <c r="S110" s="6"/>
      <c r="T110" s="8"/>
      <c r="U110" s="205"/>
    </row>
    <row r="111" spans="1:21" ht="31.35" customHeight="1" x14ac:dyDescent="0.25">
      <c r="A111" s="76" t="s">
        <v>327</v>
      </c>
      <c r="B111" s="8" t="s">
        <v>2263</v>
      </c>
      <c r="C111" s="14">
        <v>44959</v>
      </c>
      <c r="D111" s="14">
        <f t="shared" si="12"/>
        <v>44960</v>
      </c>
      <c r="E111" s="14">
        <f t="shared" ref="E111:E174" si="19">IF($C111="","",WORKDAY($C111,10,$W$33:$W$42))</f>
        <v>44973</v>
      </c>
      <c r="F111" s="14">
        <f t="shared" si="15"/>
        <v>44987</v>
      </c>
      <c r="G111" s="22" t="str">
        <f t="shared" si="13"/>
        <v>Feb</v>
      </c>
      <c r="H111" s="61" t="str">
        <f t="shared" ca="1" si="17"/>
        <v/>
      </c>
      <c r="I111" s="9" t="s">
        <v>109</v>
      </c>
      <c r="J111" s="22"/>
      <c r="K111" s="48">
        <v>44964</v>
      </c>
      <c r="L111" s="11" t="str">
        <f t="shared" ref="L111:L174" si="20">IF(ISBLANK(K111),"",IF(K111&gt;F111,"No","Yes"))</f>
        <v>Yes</v>
      </c>
      <c r="M111" s="15"/>
      <c r="N111" s="18"/>
      <c r="O111" s="14" t="s">
        <v>112</v>
      </c>
      <c r="P111" s="15"/>
      <c r="Q111" s="8" t="s">
        <v>113</v>
      </c>
      <c r="R111" s="20"/>
      <c r="S111" s="6"/>
      <c r="T111" s="7"/>
      <c r="U111" s="205"/>
    </row>
    <row r="112" spans="1:21" ht="31.35" customHeight="1" x14ac:dyDescent="0.25">
      <c r="A112" s="76" t="s">
        <v>328</v>
      </c>
      <c r="B112" s="8" t="s">
        <v>329</v>
      </c>
      <c r="C112" s="14">
        <v>44959</v>
      </c>
      <c r="D112" s="14">
        <f t="shared" si="12"/>
        <v>44960</v>
      </c>
      <c r="E112" s="14">
        <f t="shared" si="19"/>
        <v>44973</v>
      </c>
      <c r="F112" s="14">
        <f t="shared" si="15"/>
        <v>44987</v>
      </c>
      <c r="G112" s="22" t="str">
        <f t="shared" si="13"/>
        <v>Feb</v>
      </c>
      <c r="H112" s="61" t="str">
        <f t="shared" ca="1" si="17"/>
        <v/>
      </c>
      <c r="I112" s="9" t="s">
        <v>124</v>
      </c>
      <c r="J112" s="22"/>
      <c r="K112" s="48">
        <v>44986</v>
      </c>
      <c r="L112" s="11" t="str">
        <f t="shared" si="20"/>
        <v>Yes</v>
      </c>
      <c r="M112" s="15"/>
      <c r="N112" s="18"/>
      <c r="O112" s="14" t="s">
        <v>112</v>
      </c>
      <c r="P112" s="15"/>
      <c r="Q112" s="8" t="s">
        <v>113</v>
      </c>
      <c r="R112" s="20"/>
      <c r="S112" s="6"/>
      <c r="T112" s="7"/>
      <c r="U112" s="205"/>
    </row>
    <row r="113" spans="1:21" ht="31.35" customHeight="1" x14ac:dyDescent="0.25">
      <c r="A113" s="76" t="s">
        <v>330</v>
      </c>
      <c r="B113" s="8" t="s">
        <v>2264</v>
      </c>
      <c r="C113" s="14">
        <v>44958</v>
      </c>
      <c r="D113" s="14">
        <f t="shared" si="12"/>
        <v>44959</v>
      </c>
      <c r="E113" s="14">
        <f t="shared" si="19"/>
        <v>44972</v>
      </c>
      <c r="F113" s="14">
        <f t="shared" si="15"/>
        <v>44986</v>
      </c>
      <c r="G113" s="22" t="str">
        <f t="shared" si="13"/>
        <v>Feb</v>
      </c>
      <c r="H113" s="61" t="str">
        <f t="shared" ca="1" si="17"/>
        <v/>
      </c>
      <c r="I113" s="9" t="s">
        <v>138</v>
      </c>
      <c r="J113" s="22"/>
      <c r="K113" s="48">
        <v>44963</v>
      </c>
      <c r="L113" s="11" t="str">
        <f t="shared" si="20"/>
        <v>Yes</v>
      </c>
      <c r="M113" s="15"/>
      <c r="N113" s="18"/>
      <c r="O113" s="14" t="s">
        <v>112</v>
      </c>
      <c r="P113" s="15"/>
      <c r="Q113" s="8" t="s">
        <v>120</v>
      </c>
      <c r="R113" s="20"/>
      <c r="S113" s="6"/>
      <c r="T113" s="8" t="s">
        <v>263</v>
      </c>
      <c r="U113" s="205"/>
    </row>
    <row r="114" spans="1:21" ht="31.35" customHeight="1" x14ac:dyDescent="0.25">
      <c r="A114" s="76" t="s">
        <v>331</v>
      </c>
      <c r="B114" s="8" t="s">
        <v>332</v>
      </c>
      <c r="C114" s="14">
        <v>44960</v>
      </c>
      <c r="D114" s="14">
        <f t="shared" si="12"/>
        <v>44963</v>
      </c>
      <c r="E114" s="14">
        <f t="shared" si="19"/>
        <v>44974</v>
      </c>
      <c r="F114" s="14">
        <f t="shared" si="15"/>
        <v>44988</v>
      </c>
      <c r="G114" s="22" t="str">
        <f t="shared" si="13"/>
        <v>Feb</v>
      </c>
      <c r="H114" s="61" t="str">
        <f t="shared" ca="1" si="17"/>
        <v/>
      </c>
      <c r="I114" s="9" t="s">
        <v>117</v>
      </c>
      <c r="J114" s="22"/>
      <c r="K114" s="48">
        <v>44970</v>
      </c>
      <c r="L114" s="11" t="str">
        <f t="shared" si="20"/>
        <v>Yes</v>
      </c>
      <c r="M114" s="15"/>
      <c r="N114" s="18"/>
      <c r="O114" s="14" t="s">
        <v>112</v>
      </c>
      <c r="P114" s="15"/>
      <c r="Q114" s="8" t="s">
        <v>113</v>
      </c>
      <c r="R114" s="20"/>
      <c r="S114" s="6"/>
      <c r="T114" s="8"/>
      <c r="U114" s="205"/>
    </row>
    <row r="115" spans="1:21" ht="31.35" customHeight="1" x14ac:dyDescent="0.25">
      <c r="A115" s="76" t="s">
        <v>333</v>
      </c>
      <c r="B115" s="8" t="s">
        <v>334</v>
      </c>
      <c r="C115" s="14">
        <v>44960</v>
      </c>
      <c r="D115" s="14">
        <f t="shared" si="12"/>
        <v>44963</v>
      </c>
      <c r="E115" s="14">
        <f t="shared" si="19"/>
        <v>44974</v>
      </c>
      <c r="F115" s="14">
        <f t="shared" si="15"/>
        <v>44988</v>
      </c>
      <c r="G115" s="22" t="str">
        <f t="shared" si="13"/>
        <v>Feb</v>
      </c>
      <c r="H115" s="61" t="str">
        <f t="shared" ca="1" si="17"/>
        <v/>
      </c>
      <c r="I115" s="9" t="s">
        <v>109</v>
      </c>
      <c r="J115" s="22"/>
      <c r="K115" s="48">
        <v>44985</v>
      </c>
      <c r="L115" s="11" t="str">
        <f t="shared" si="20"/>
        <v>Yes</v>
      </c>
      <c r="M115" s="15"/>
      <c r="N115" s="18"/>
      <c r="O115" s="14" t="s">
        <v>112</v>
      </c>
      <c r="P115" s="15"/>
      <c r="Q115" s="8" t="s">
        <v>120</v>
      </c>
      <c r="R115" s="20"/>
      <c r="S115" s="6"/>
      <c r="T115" s="8" t="s">
        <v>213</v>
      </c>
      <c r="U115" s="205"/>
    </row>
    <row r="116" spans="1:21" ht="31.35" customHeight="1" x14ac:dyDescent="0.25">
      <c r="A116" s="76" t="s">
        <v>335</v>
      </c>
      <c r="B116" s="8" t="s">
        <v>2265</v>
      </c>
      <c r="C116" s="14">
        <v>44960</v>
      </c>
      <c r="D116" s="14">
        <f t="shared" si="12"/>
        <v>44963</v>
      </c>
      <c r="E116" s="14">
        <f t="shared" si="19"/>
        <v>44974</v>
      </c>
      <c r="F116" s="14">
        <f t="shared" si="15"/>
        <v>44988</v>
      </c>
      <c r="G116" s="22" t="str">
        <f t="shared" si="13"/>
        <v>Feb</v>
      </c>
      <c r="H116" s="61" t="str">
        <f t="shared" ca="1" si="17"/>
        <v/>
      </c>
      <c r="I116" s="9" t="s">
        <v>109</v>
      </c>
      <c r="J116" s="22"/>
      <c r="K116" s="48">
        <v>44965</v>
      </c>
      <c r="L116" s="11" t="str">
        <f t="shared" si="20"/>
        <v>Yes</v>
      </c>
      <c r="M116" s="15"/>
      <c r="N116" s="18"/>
      <c r="O116" s="14" t="s">
        <v>112</v>
      </c>
      <c r="P116" s="15"/>
      <c r="Q116" s="8" t="s">
        <v>120</v>
      </c>
      <c r="R116" s="20"/>
      <c r="S116" s="6"/>
      <c r="T116" s="8" t="s">
        <v>336</v>
      </c>
      <c r="U116" s="205"/>
    </row>
    <row r="117" spans="1:21" ht="31.35" customHeight="1" x14ac:dyDescent="0.25">
      <c r="A117" s="76" t="s">
        <v>337</v>
      </c>
      <c r="B117" s="8" t="s">
        <v>338</v>
      </c>
      <c r="C117" s="14">
        <v>44960</v>
      </c>
      <c r="D117" s="14">
        <f t="shared" si="12"/>
        <v>44963</v>
      </c>
      <c r="E117" s="14">
        <f t="shared" si="19"/>
        <v>44974</v>
      </c>
      <c r="F117" s="14">
        <f t="shared" si="15"/>
        <v>44988</v>
      </c>
      <c r="G117" s="22" t="str">
        <f t="shared" si="13"/>
        <v>Feb</v>
      </c>
      <c r="H117" s="61" t="str">
        <f t="shared" ca="1" si="17"/>
        <v/>
      </c>
      <c r="I117" s="9" t="s">
        <v>109</v>
      </c>
      <c r="J117" s="22"/>
      <c r="K117" s="48">
        <v>44964</v>
      </c>
      <c r="L117" s="11" t="str">
        <f t="shared" si="20"/>
        <v>Yes</v>
      </c>
      <c r="M117" s="15"/>
      <c r="N117" s="18"/>
      <c r="O117" s="14" t="s">
        <v>112</v>
      </c>
      <c r="P117" s="15"/>
      <c r="Q117" s="8" t="s">
        <v>113</v>
      </c>
      <c r="R117" s="20"/>
      <c r="S117" s="6"/>
      <c r="T117" s="8"/>
      <c r="U117" s="205"/>
    </row>
    <row r="118" spans="1:21" ht="31.35" customHeight="1" x14ac:dyDescent="0.25">
      <c r="A118" s="76" t="s">
        <v>339</v>
      </c>
      <c r="B118" s="8" t="s">
        <v>340</v>
      </c>
      <c r="C118" s="14">
        <v>44960</v>
      </c>
      <c r="D118" s="14">
        <f t="shared" si="12"/>
        <v>44963</v>
      </c>
      <c r="E118" s="14">
        <f t="shared" si="19"/>
        <v>44974</v>
      </c>
      <c r="F118" s="14">
        <f t="shared" si="15"/>
        <v>44988</v>
      </c>
      <c r="G118" s="22" t="str">
        <f t="shared" si="13"/>
        <v>Feb</v>
      </c>
      <c r="H118" s="61" t="str">
        <f t="shared" ca="1" si="17"/>
        <v/>
      </c>
      <c r="I118" s="9" t="s">
        <v>109</v>
      </c>
      <c r="J118" s="22"/>
      <c r="K118" s="48">
        <v>44985</v>
      </c>
      <c r="L118" s="11" t="str">
        <f t="shared" si="20"/>
        <v>Yes</v>
      </c>
      <c r="M118" s="15"/>
      <c r="N118" s="18"/>
      <c r="O118" s="14" t="s">
        <v>112</v>
      </c>
      <c r="P118" s="15"/>
      <c r="Q118" s="8" t="s">
        <v>113</v>
      </c>
      <c r="R118" s="20"/>
      <c r="S118" s="6"/>
      <c r="T118" s="8"/>
      <c r="U118" s="205"/>
    </row>
    <row r="119" spans="1:21" ht="31.35" customHeight="1" x14ac:dyDescent="0.25">
      <c r="A119" s="76" t="s">
        <v>341</v>
      </c>
      <c r="B119" s="8" t="s">
        <v>342</v>
      </c>
      <c r="C119" s="14">
        <v>44960</v>
      </c>
      <c r="D119" s="14">
        <f t="shared" si="12"/>
        <v>44963</v>
      </c>
      <c r="E119" s="14">
        <f t="shared" si="19"/>
        <v>44974</v>
      </c>
      <c r="F119" s="14">
        <f t="shared" si="15"/>
        <v>44988</v>
      </c>
      <c r="G119" s="22" t="str">
        <f t="shared" si="13"/>
        <v>Feb</v>
      </c>
      <c r="H119" s="61" t="str">
        <f t="shared" ca="1" si="17"/>
        <v/>
      </c>
      <c r="I119" s="9" t="s">
        <v>109</v>
      </c>
      <c r="J119" s="22"/>
      <c r="K119" s="48">
        <v>44986</v>
      </c>
      <c r="L119" s="11" t="str">
        <f t="shared" si="20"/>
        <v>Yes</v>
      </c>
      <c r="M119" s="15"/>
      <c r="N119" s="18"/>
      <c r="O119" s="14" t="s">
        <v>112</v>
      </c>
      <c r="P119" s="15"/>
      <c r="Q119" s="8" t="s">
        <v>113</v>
      </c>
      <c r="R119" s="20"/>
      <c r="S119" s="6"/>
      <c r="T119" s="8"/>
      <c r="U119" s="205"/>
    </row>
    <row r="120" spans="1:21" ht="31.35" customHeight="1" x14ac:dyDescent="0.25">
      <c r="A120" s="76" t="s">
        <v>343</v>
      </c>
      <c r="B120" s="8" t="s">
        <v>2266</v>
      </c>
      <c r="C120" s="14">
        <v>44960</v>
      </c>
      <c r="D120" s="14">
        <f t="shared" si="12"/>
        <v>44963</v>
      </c>
      <c r="E120" s="14">
        <f t="shared" si="19"/>
        <v>44974</v>
      </c>
      <c r="F120" s="14">
        <f t="shared" si="15"/>
        <v>44988</v>
      </c>
      <c r="G120" s="22" t="str">
        <f t="shared" si="13"/>
        <v>Feb</v>
      </c>
      <c r="H120" s="61" t="str">
        <f t="shared" ca="1" si="17"/>
        <v/>
      </c>
      <c r="I120" s="9" t="s">
        <v>109</v>
      </c>
      <c r="J120" s="22"/>
      <c r="K120" s="48">
        <v>44978</v>
      </c>
      <c r="L120" s="11" t="str">
        <f t="shared" si="20"/>
        <v>Yes</v>
      </c>
      <c r="M120" s="15"/>
      <c r="N120" s="18"/>
      <c r="O120" s="14" t="s">
        <v>112</v>
      </c>
      <c r="P120" s="15"/>
      <c r="Q120" s="8" t="s">
        <v>113</v>
      </c>
      <c r="R120" s="20"/>
      <c r="S120" s="6"/>
      <c r="T120" s="8"/>
      <c r="U120" s="205"/>
    </row>
    <row r="121" spans="1:21" ht="31.35" customHeight="1" x14ac:dyDescent="0.25">
      <c r="A121" s="76" t="s">
        <v>344</v>
      </c>
      <c r="B121" s="8" t="s">
        <v>345</v>
      </c>
      <c r="C121" s="14">
        <v>44960</v>
      </c>
      <c r="D121" s="14">
        <f t="shared" si="12"/>
        <v>44963</v>
      </c>
      <c r="E121" s="14">
        <f t="shared" si="19"/>
        <v>44974</v>
      </c>
      <c r="F121" s="14">
        <f t="shared" si="15"/>
        <v>44988</v>
      </c>
      <c r="G121" s="22" t="str">
        <f t="shared" si="13"/>
        <v>Feb</v>
      </c>
      <c r="H121" s="61" t="str">
        <f t="shared" ca="1" si="17"/>
        <v/>
      </c>
      <c r="I121" s="9" t="s">
        <v>109</v>
      </c>
      <c r="J121" s="22"/>
      <c r="K121" s="48">
        <v>44964</v>
      </c>
      <c r="L121" s="11" t="str">
        <f t="shared" si="20"/>
        <v>Yes</v>
      </c>
      <c r="M121" s="15"/>
      <c r="N121" s="18"/>
      <c r="O121" s="14" t="s">
        <v>112</v>
      </c>
      <c r="P121" s="15"/>
      <c r="Q121" s="8" t="s">
        <v>120</v>
      </c>
      <c r="R121" s="20"/>
      <c r="S121" s="6"/>
      <c r="T121" s="8" t="s">
        <v>189</v>
      </c>
      <c r="U121" s="205"/>
    </row>
    <row r="122" spans="1:21" ht="31.35" customHeight="1" x14ac:dyDescent="0.25">
      <c r="A122" s="76" t="s">
        <v>346</v>
      </c>
      <c r="B122" s="8" t="s">
        <v>2267</v>
      </c>
      <c r="C122" s="14">
        <v>44960</v>
      </c>
      <c r="D122" s="14">
        <f t="shared" si="12"/>
        <v>44963</v>
      </c>
      <c r="E122" s="14">
        <f t="shared" si="19"/>
        <v>44974</v>
      </c>
      <c r="F122" s="14">
        <f t="shared" si="15"/>
        <v>44988</v>
      </c>
      <c r="G122" s="22" t="str">
        <f t="shared" si="13"/>
        <v>Feb</v>
      </c>
      <c r="H122" s="61" t="str">
        <f t="shared" ca="1" si="17"/>
        <v/>
      </c>
      <c r="I122" s="9" t="s">
        <v>117</v>
      </c>
      <c r="J122" s="22"/>
      <c r="K122" s="48">
        <v>44994</v>
      </c>
      <c r="L122" s="11" t="str">
        <f t="shared" si="20"/>
        <v>No</v>
      </c>
      <c r="M122" s="15"/>
      <c r="N122" s="18"/>
      <c r="O122" s="14" t="s">
        <v>112</v>
      </c>
      <c r="P122" s="15"/>
      <c r="Q122" s="8" t="s">
        <v>113</v>
      </c>
      <c r="R122" s="20"/>
      <c r="S122" s="6"/>
      <c r="T122" s="8"/>
      <c r="U122" s="205"/>
    </row>
    <row r="123" spans="1:21" ht="31.35" customHeight="1" x14ac:dyDescent="0.25">
      <c r="A123" s="76" t="s">
        <v>347</v>
      </c>
      <c r="B123" s="8" t="s">
        <v>2268</v>
      </c>
      <c r="C123" s="14">
        <v>44963</v>
      </c>
      <c r="D123" s="14">
        <f t="shared" si="12"/>
        <v>44964</v>
      </c>
      <c r="E123" s="14">
        <f t="shared" si="19"/>
        <v>44977</v>
      </c>
      <c r="F123" s="14">
        <f t="shared" si="15"/>
        <v>44991</v>
      </c>
      <c r="G123" s="22" t="str">
        <f t="shared" si="13"/>
        <v>Feb</v>
      </c>
      <c r="H123" s="61" t="str">
        <f t="shared" ca="1" si="17"/>
        <v/>
      </c>
      <c r="I123" s="9" t="s">
        <v>109</v>
      </c>
      <c r="J123" s="22"/>
      <c r="K123" s="48">
        <v>44966</v>
      </c>
      <c r="L123" s="11" t="str">
        <f t="shared" si="20"/>
        <v>Yes</v>
      </c>
      <c r="M123" s="15"/>
      <c r="N123" s="18"/>
      <c r="O123" s="14" t="s">
        <v>112</v>
      </c>
      <c r="P123" s="15"/>
      <c r="Q123" s="8" t="s">
        <v>126</v>
      </c>
      <c r="R123" s="20"/>
      <c r="S123" s="6"/>
      <c r="T123" s="8"/>
      <c r="U123" s="205"/>
    </row>
    <row r="124" spans="1:21" ht="31.35" customHeight="1" x14ac:dyDescent="0.25">
      <c r="A124" s="76" t="s">
        <v>348</v>
      </c>
      <c r="B124" s="8" t="s">
        <v>2269</v>
      </c>
      <c r="C124" s="14">
        <v>44963</v>
      </c>
      <c r="D124" s="14">
        <f t="shared" si="12"/>
        <v>44964</v>
      </c>
      <c r="E124" s="14">
        <f t="shared" si="19"/>
        <v>44977</v>
      </c>
      <c r="F124" s="14">
        <f t="shared" si="15"/>
        <v>44991</v>
      </c>
      <c r="G124" s="22" t="str">
        <f t="shared" si="13"/>
        <v>Feb</v>
      </c>
      <c r="H124" s="61" t="str">
        <f t="shared" ca="1" si="17"/>
        <v/>
      </c>
      <c r="I124" s="9" t="s">
        <v>116</v>
      </c>
      <c r="J124" s="22"/>
      <c r="K124" s="48">
        <v>44965</v>
      </c>
      <c r="L124" s="11" t="str">
        <f t="shared" si="20"/>
        <v>Yes</v>
      </c>
      <c r="M124" s="15"/>
      <c r="N124" s="18"/>
      <c r="O124" s="14" t="s">
        <v>112</v>
      </c>
      <c r="P124" s="15"/>
      <c r="Q124" s="8" t="s">
        <v>113</v>
      </c>
      <c r="R124" s="20"/>
      <c r="S124" s="6"/>
      <c r="T124" s="8"/>
      <c r="U124" s="205"/>
    </row>
    <row r="125" spans="1:21" ht="31.35" customHeight="1" x14ac:dyDescent="0.25">
      <c r="A125" s="76" t="s">
        <v>349</v>
      </c>
      <c r="B125" s="8" t="s">
        <v>350</v>
      </c>
      <c r="C125" s="14">
        <v>44963</v>
      </c>
      <c r="D125" s="14">
        <f t="shared" si="12"/>
        <v>44964</v>
      </c>
      <c r="E125" s="14">
        <f t="shared" si="19"/>
        <v>44977</v>
      </c>
      <c r="F125" s="14">
        <f t="shared" si="15"/>
        <v>44991</v>
      </c>
      <c r="G125" s="22" t="str">
        <f t="shared" si="13"/>
        <v>Feb</v>
      </c>
      <c r="H125" s="61" t="str">
        <f t="shared" ca="1" si="17"/>
        <v/>
      </c>
      <c r="I125" s="9" t="s">
        <v>124</v>
      </c>
      <c r="J125" s="22"/>
      <c r="K125" s="48">
        <v>44986</v>
      </c>
      <c r="L125" s="11" t="str">
        <f t="shared" si="20"/>
        <v>Yes</v>
      </c>
      <c r="M125" s="15"/>
      <c r="N125" s="18"/>
      <c r="O125" s="14" t="s">
        <v>112</v>
      </c>
      <c r="P125" s="15"/>
      <c r="Q125" s="8" t="s">
        <v>113</v>
      </c>
      <c r="R125" s="20"/>
      <c r="S125" s="6"/>
      <c r="T125" s="8"/>
      <c r="U125" s="205"/>
    </row>
    <row r="126" spans="1:21" ht="31.35" customHeight="1" x14ac:dyDescent="0.25">
      <c r="A126" s="76" t="s">
        <v>351</v>
      </c>
      <c r="B126" s="8" t="s">
        <v>2270</v>
      </c>
      <c r="C126" s="14">
        <v>44963</v>
      </c>
      <c r="D126" s="14">
        <f t="shared" si="12"/>
        <v>44964</v>
      </c>
      <c r="E126" s="14">
        <f t="shared" si="19"/>
        <v>44977</v>
      </c>
      <c r="F126" s="14">
        <f t="shared" si="15"/>
        <v>44991</v>
      </c>
      <c r="G126" s="22" t="str">
        <f t="shared" si="13"/>
        <v>Feb</v>
      </c>
      <c r="H126" s="61" t="str">
        <f t="shared" ca="1" si="17"/>
        <v/>
      </c>
      <c r="I126" s="9" t="s">
        <v>109</v>
      </c>
      <c r="J126" s="22"/>
      <c r="K126" s="48">
        <v>44964</v>
      </c>
      <c r="L126" s="11" t="str">
        <f t="shared" si="20"/>
        <v>Yes</v>
      </c>
      <c r="M126" s="15"/>
      <c r="N126" s="18"/>
      <c r="O126" s="14" t="s">
        <v>112</v>
      </c>
      <c r="P126" s="15"/>
      <c r="Q126" s="8" t="s">
        <v>113</v>
      </c>
      <c r="R126" s="20"/>
      <c r="S126" s="6"/>
      <c r="T126" s="8"/>
      <c r="U126" s="205"/>
    </row>
    <row r="127" spans="1:21" ht="31.35" customHeight="1" x14ac:dyDescent="0.25">
      <c r="A127" s="76" t="s">
        <v>352</v>
      </c>
      <c r="B127" s="8" t="s">
        <v>2271</v>
      </c>
      <c r="C127" s="14">
        <v>44963</v>
      </c>
      <c r="D127" s="14">
        <f t="shared" si="12"/>
        <v>44964</v>
      </c>
      <c r="E127" s="14">
        <f t="shared" si="19"/>
        <v>44977</v>
      </c>
      <c r="F127" s="14">
        <f t="shared" si="15"/>
        <v>44991</v>
      </c>
      <c r="G127" s="22" t="str">
        <f t="shared" si="13"/>
        <v>Feb</v>
      </c>
      <c r="H127" s="61" t="str">
        <f t="shared" ca="1" si="17"/>
        <v/>
      </c>
      <c r="I127" s="9" t="s">
        <v>109</v>
      </c>
      <c r="J127" s="22"/>
      <c r="K127" s="48">
        <v>44972</v>
      </c>
      <c r="L127" s="11" t="str">
        <f t="shared" si="20"/>
        <v>Yes</v>
      </c>
      <c r="M127" s="15"/>
      <c r="N127" s="18"/>
      <c r="O127" s="14" t="s">
        <v>112</v>
      </c>
      <c r="P127" s="15"/>
      <c r="Q127" s="8" t="s">
        <v>113</v>
      </c>
      <c r="R127" s="20"/>
      <c r="S127" s="6"/>
      <c r="T127" s="8"/>
      <c r="U127" s="205"/>
    </row>
    <row r="128" spans="1:21" ht="31.35" customHeight="1" x14ac:dyDescent="0.25">
      <c r="A128" s="76" t="s">
        <v>353</v>
      </c>
      <c r="B128" s="23" t="s">
        <v>354</v>
      </c>
      <c r="C128" s="14">
        <v>44963</v>
      </c>
      <c r="D128" s="14">
        <f t="shared" si="12"/>
        <v>44964</v>
      </c>
      <c r="E128" s="14">
        <f t="shared" si="19"/>
        <v>44977</v>
      </c>
      <c r="F128" s="14">
        <f t="shared" si="15"/>
        <v>44991</v>
      </c>
      <c r="G128" s="22" t="str">
        <f t="shared" si="13"/>
        <v>Feb</v>
      </c>
      <c r="H128" s="61" t="str">
        <f t="shared" ca="1" si="17"/>
        <v/>
      </c>
      <c r="I128" s="9" t="s">
        <v>109</v>
      </c>
      <c r="J128" s="22"/>
      <c r="K128" s="48">
        <v>44970</v>
      </c>
      <c r="L128" s="11" t="str">
        <f t="shared" si="20"/>
        <v>Yes</v>
      </c>
      <c r="M128" s="15"/>
      <c r="N128" s="18"/>
      <c r="O128" s="27" t="s">
        <v>112</v>
      </c>
      <c r="P128" s="28"/>
      <c r="Q128" s="23" t="s">
        <v>113</v>
      </c>
      <c r="R128" s="29"/>
      <c r="S128" s="6"/>
      <c r="T128" s="23"/>
      <c r="U128" s="205"/>
    </row>
    <row r="129" spans="1:21" ht="31.35" customHeight="1" x14ac:dyDescent="0.25">
      <c r="A129" s="76" t="s">
        <v>355</v>
      </c>
      <c r="B129" s="23" t="s">
        <v>2272</v>
      </c>
      <c r="C129" s="14">
        <v>44964</v>
      </c>
      <c r="D129" s="14">
        <f t="shared" si="12"/>
        <v>44965</v>
      </c>
      <c r="E129" s="14">
        <f t="shared" si="19"/>
        <v>44978</v>
      </c>
      <c r="F129" s="14">
        <f t="shared" si="15"/>
        <v>44992</v>
      </c>
      <c r="G129" s="22" t="str">
        <f t="shared" si="13"/>
        <v>Feb</v>
      </c>
      <c r="H129" s="61" t="str">
        <f t="shared" ca="1" si="17"/>
        <v/>
      </c>
      <c r="I129" s="9" t="s">
        <v>124</v>
      </c>
      <c r="J129" s="22"/>
      <c r="K129" s="48">
        <v>44964</v>
      </c>
      <c r="L129" s="11" t="str">
        <f t="shared" si="20"/>
        <v>Yes</v>
      </c>
      <c r="M129" s="15"/>
      <c r="N129" s="18"/>
      <c r="O129" s="27" t="s">
        <v>112</v>
      </c>
      <c r="P129" s="25"/>
      <c r="Q129" s="23" t="s">
        <v>120</v>
      </c>
      <c r="R129" s="26"/>
      <c r="S129" s="6"/>
      <c r="T129" s="23" t="s">
        <v>213</v>
      </c>
      <c r="U129" s="205"/>
    </row>
    <row r="130" spans="1:21" ht="31.35" customHeight="1" x14ac:dyDescent="0.25">
      <c r="A130" s="76" t="s">
        <v>356</v>
      </c>
      <c r="B130" s="8" t="s">
        <v>2273</v>
      </c>
      <c r="C130" s="14">
        <v>44964</v>
      </c>
      <c r="D130" s="14">
        <f t="shared" ref="D130:D193" si="21">IF($C130="","",WORKDAY($C130,1,$W$33:$W$42))</f>
        <v>44965</v>
      </c>
      <c r="E130" s="14">
        <f t="shared" si="19"/>
        <v>44978</v>
      </c>
      <c r="F130" s="14">
        <f t="shared" si="15"/>
        <v>44992</v>
      </c>
      <c r="G130" s="22" t="str">
        <f t="shared" ref="G130:G193" si="22">IF(ISBLANK(C130),"",TEXT(C130,"mmm"))</f>
        <v>Feb</v>
      </c>
      <c r="H130" s="61" t="str">
        <f t="shared" ca="1" si="17"/>
        <v/>
      </c>
      <c r="I130" s="9" t="s">
        <v>110</v>
      </c>
      <c r="J130" s="22"/>
      <c r="K130" s="48">
        <v>44991</v>
      </c>
      <c r="L130" s="11" t="str">
        <f t="shared" si="20"/>
        <v>Yes</v>
      </c>
      <c r="M130" s="15"/>
      <c r="N130" s="18"/>
      <c r="O130" s="14" t="s">
        <v>112</v>
      </c>
      <c r="P130" s="15"/>
      <c r="Q130" s="8" t="s">
        <v>120</v>
      </c>
      <c r="R130" s="20"/>
      <c r="S130" s="6"/>
      <c r="T130" s="8" t="s">
        <v>213</v>
      </c>
      <c r="U130" s="205"/>
    </row>
    <row r="131" spans="1:21" ht="31.35" customHeight="1" x14ac:dyDescent="0.25">
      <c r="A131" s="76" t="s">
        <v>357</v>
      </c>
      <c r="B131" s="8" t="s">
        <v>358</v>
      </c>
      <c r="C131" s="14">
        <v>44961</v>
      </c>
      <c r="D131" s="14">
        <f t="shared" si="21"/>
        <v>44963</v>
      </c>
      <c r="E131" s="14">
        <f t="shared" si="19"/>
        <v>44974</v>
      </c>
      <c r="F131" s="14">
        <f t="shared" si="15"/>
        <v>44988</v>
      </c>
      <c r="G131" s="22" t="str">
        <f t="shared" si="22"/>
        <v>Feb</v>
      </c>
      <c r="H131" s="61" t="str">
        <f t="shared" ca="1" si="17"/>
        <v/>
      </c>
      <c r="I131" s="9" t="s">
        <v>109</v>
      </c>
      <c r="J131" s="22"/>
      <c r="K131" s="48">
        <v>44985</v>
      </c>
      <c r="L131" s="11" t="str">
        <f t="shared" si="20"/>
        <v>Yes</v>
      </c>
      <c r="M131" s="15"/>
      <c r="N131" s="18"/>
      <c r="O131" s="14" t="s">
        <v>112</v>
      </c>
      <c r="P131" s="15"/>
      <c r="Q131" s="8" t="s">
        <v>113</v>
      </c>
      <c r="R131" s="20"/>
      <c r="S131" s="6"/>
      <c r="T131" s="8"/>
      <c r="U131" s="205"/>
    </row>
    <row r="132" spans="1:21" ht="31.35" customHeight="1" x14ac:dyDescent="0.25">
      <c r="A132" s="76" t="s">
        <v>359</v>
      </c>
      <c r="B132" s="8" t="s">
        <v>360</v>
      </c>
      <c r="C132" s="14">
        <v>44964</v>
      </c>
      <c r="D132" s="14">
        <f t="shared" si="21"/>
        <v>44965</v>
      </c>
      <c r="E132" s="14">
        <f t="shared" si="19"/>
        <v>44978</v>
      </c>
      <c r="F132" s="14">
        <f t="shared" si="15"/>
        <v>44992</v>
      </c>
      <c r="G132" s="22" t="str">
        <f t="shared" si="22"/>
        <v>Feb</v>
      </c>
      <c r="H132" s="61" t="str">
        <f t="shared" ca="1" si="17"/>
        <v/>
      </c>
      <c r="I132" s="9" t="s">
        <v>109</v>
      </c>
      <c r="J132" s="22"/>
      <c r="K132" s="48">
        <v>44966</v>
      </c>
      <c r="L132" s="11" t="str">
        <f t="shared" si="20"/>
        <v>Yes</v>
      </c>
      <c r="M132" s="15"/>
      <c r="N132" s="18"/>
      <c r="O132" s="14" t="s">
        <v>112</v>
      </c>
      <c r="P132" s="15"/>
      <c r="Q132" s="8" t="s">
        <v>113</v>
      </c>
      <c r="R132" s="20"/>
      <c r="S132" s="6"/>
      <c r="T132" s="8"/>
      <c r="U132" s="205"/>
    </row>
    <row r="133" spans="1:21" ht="31.35" customHeight="1" x14ac:dyDescent="0.25">
      <c r="A133" s="76" t="s">
        <v>361</v>
      </c>
      <c r="B133" s="8" t="s">
        <v>362</v>
      </c>
      <c r="C133" s="14">
        <v>44964</v>
      </c>
      <c r="D133" s="14">
        <f t="shared" si="21"/>
        <v>44965</v>
      </c>
      <c r="E133" s="14">
        <f t="shared" si="19"/>
        <v>44978</v>
      </c>
      <c r="F133" s="14">
        <f t="shared" si="15"/>
        <v>44992</v>
      </c>
      <c r="G133" s="22" t="str">
        <f t="shared" si="22"/>
        <v>Feb</v>
      </c>
      <c r="H133" s="61" t="str">
        <f t="shared" ca="1" si="17"/>
        <v/>
      </c>
      <c r="I133" s="9" t="s">
        <v>109</v>
      </c>
      <c r="J133" s="22"/>
      <c r="K133" s="48">
        <v>44966</v>
      </c>
      <c r="L133" s="11" t="str">
        <f t="shared" si="20"/>
        <v>Yes</v>
      </c>
      <c r="M133" s="15"/>
      <c r="N133" s="18"/>
      <c r="O133" s="14" t="s">
        <v>112</v>
      </c>
      <c r="P133" s="15"/>
      <c r="Q133" s="8" t="s">
        <v>113</v>
      </c>
      <c r="R133" s="20"/>
      <c r="S133" s="6"/>
      <c r="T133" s="8"/>
      <c r="U133" s="205"/>
    </row>
    <row r="134" spans="1:21" ht="31.35" customHeight="1" x14ac:dyDescent="0.25">
      <c r="A134" s="76" t="s">
        <v>363</v>
      </c>
      <c r="B134" s="8" t="s">
        <v>364</v>
      </c>
      <c r="C134" s="14">
        <v>44964</v>
      </c>
      <c r="D134" s="14">
        <f t="shared" si="21"/>
        <v>44965</v>
      </c>
      <c r="E134" s="14">
        <f t="shared" si="19"/>
        <v>44978</v>
      </c>
      <c r="F134" s="14">
        <f t="shared" si="15"/>
        <v>44992</v>
      </c>
      <c r="G134" s="22" t="str">
        <f t="shared" si="22"/>
        <v>Feb</v>
      </c>
      <c r="H134" s="61" t="str">
        <f t="shared" ca="1" si="17"/>
        <v/>
      </c>
      <c r="I134" s="9" t="s">
        <v>109</v>
      </c>
      <c r="J134" s="22"/>
      <c r="K134" s="48">
        <v>44967</v>
      </c>
      <c r="L134" s="11" t="str">
        <f t="shared" si="20"/>
        <v>Yes</v>
      </c>
      <c r="M134" s="15"/>
      <c r="N134" s="18"/>
      <c r="O134" s="14" t="s">
        <v>112</v>
      </c>
      <c r="P134" s="15"/>
      <c r="Q134" s="8" t="s">
        <v>113</v>
      </c>
      <c r="R134" s="20"/>
      <c r="S134" s="6"/>
      <c r="T134" s="8"/>
      <c r="U134" s="205"/>
    </row>
    <row r="135" spans="1:21" ht="31.35" customHeight="1" x14ac:dyDescent="0.25">
      <c r="A135" s="76" t="s">
        <v>365</v>
      </c>
      <c r="B135" s="8" t="s">
        <v>2274</v>
      </c>
      <c r="C135" s="14">
        <v>44964</v>
      </c>
      <c r="D135" s="14">
        <f t="shared" si="21"/>
        <v>44965</v>
      </c>
      <c r="E135" s="14">
        <f t="shared" si="19"/>
        <v>44978</v>
      </c>
      <c r="F135" s="14">
        <f t="shared" ref="F135:F198" si="23">IF($C135="","",WORKDAY($C135,20,$W$33:$W$42))</f>
        <v>44992</v>
      </c>
      <c r="G135" s="22" t="str">
        <f t="shared" si="22"/>
        <v>Feb</v>
      </c>
      <c r="H135" s="61" t="str">
        <f t="shared" ca="1" si="17"/>
        <v/>
      </c>
      <c r="I135" s="9" t="s">
        <v>116</v>
      </c>
      <c r="J135" s="22"/>
      <c r="K135" s="48">
        <v>44960</v>
      </c>
      <c r="L135" s="11" t="str">
        <f t="shared" si="20"/>
        <v>Yes</v>
      </c>
      <c r="M135" s="15"/>
      <c r="N135" s="18"/>
      <c r="O135" s="14" t="s">
        <v>112</v>
      </c>
      <c r="P135" s="15"/>
      <c r="Q135" s="8" t="s">
        <v>120</v>
      </c>
      <c r="R135" s="20"/>
      <c r="S135" s="6"/>
      <c r="T135" s="8" t="s">
        <v>263</v>
      </c>
      <c r="U135" s="205"/>
    </row>
    <row r="136" spans="1:21" ht="31.35" customHeight="1" x14ac:dyDescent="0.25">
      <c r="A136" s="76" t="s">
        <v>366</v>
      </c>
      <c r="B136" s="8" t="s">
        <v>367</v>
      </c>
      <c r="C136" s="14">
        <v>44964</v>
      </c>
      <c r="D136" s="14">
        <f t="shared" si="21"/>
        <v>44965</v>
      </c>
      <c r="E136" s="14">
        <f t="shared" si="19"/>
        <v>44978</v>
      </c>
      <c r="F136" s="14">
        <f t="shared" si="23"/>
        <v>44992</v>
      </c>
      <c r="G136" s="22" t="str">
        <f t="shared" si="22"/>
        <v>Feb</v>
      </c>
      <c r="H136" s="61" t="str">
        <f t="shared" ca="1" si="17"/>
        <v/>
      </c>
      <c r="I136" s="9" t="s">
        <v>116</v>
      </c>
      <c r="J136" s="22"/>
      <c r="K136" s="48">
        <v>44993</v>
      </c>
      <c r="L136" s="11" t="str">
        <f t="shared" si="20"/>
        <v>No</v>
      </c>
      <c r="M136" s="15"/>
      <c r="N136" s="18"/>
      <c r="O136" s="14" t="s">
        <v>112</v>
      </c>
      <c r="P136" s="15"/>
      <c r="Q136" s="8" t="s">
        <v>113</v>
      </c>
      <c r="R136" s="20"/>
      <c r="S136" s="6"/>
      <c r="T136" s="8"/>
      <c r="U136" s="205"/>
    </row>
    <row r="137" spans="1:21" ht="31.35" customHeight="1" x14ac:dyDescent="0.25">
      <c r="A137" s="76" t="s">
        <v>368</v>
      </c>
      <c r="B137" s="8" t="s">
        <v>369</v>
      </c>
      <c r="C137" s="14">
        <v>44964</v>
      </c>
      <c r="D137" s="14">
        <f t="shared" si="21"/>
        <v>44965</v>
      </c>
      <c r="E137" s="14">
        <f t="shared" si="19"/>
        <v>44978</v>
      </c>
      <c r="F137" s="14">
        <f t="shared" si="23"/>
        <v>44992</v>
      </c>
      <c r="G137" s="22" t="str">
        <f t="shared" si="22"/>
        <v>Feb</v>
      </c>
      <c r="H137" s="61" t="str">
        <f t="shared" ca="1" si="17"/>
        <v/>
      </c>
      <c r="I137" s="9" t="s">
        <v>109</v>
      </c>
      <c r="J137" s="22"/>
      <c r="K137" s="48">
        <v>44993</v>
      </c>
      <c r="L137" s="11" t="str">
        <f t="shared" si="20"/>
        <v>No</v>
      </c>
      <c r="M137" s="15"/>
      <c r="N137" s="18"/>
      <c r="O137" s="14" t="s">
        <v>112</v>
      </c>
      <c r="P137" s="15"/>
      <c r="Q137" s="8" t="s">
        <v>113</v>
      </c>
      <c r="R137" s="20"/>
      <c r="S137" s="6"/>
      <c r="T137" s="8"/>
      <c r="U137" s="205"/>
    </row>
    <row r="138" spans="1:21" ht="31.35" customHeight="1" x14ac:dyDescent="0.25">
      <c r="A138" s="76" t="s">
        <v>370</v>
      </c>
      <c r="B138" s="8" t="s">
        <v>371</v>
      </c>
      <c r="C138" s="14">
        <v>44965</v>
      </c>
      <c r="D138" s="14">
        <f t="shared" si="21"/>
        <v>44966</v>
      </c>
      <c r="E138" s="14">
        <f t="shared" si="19"/>
        <v>44979</v>
      </c>
      <c r="F138" s="14">
        <f t="shared" si="23"/>
        <v>44993</v>
      </c>
      <c r="G138" s="22" t="str">
        <f t="shared" si="22"/>
        <v>Feb</v>
      </c>
      <c r="H138" s="61" t="str">
        <f t="shared" ca="1" si="17"/>
        <v/>
      </c>
      <c r="I138" s="9" t="s">
        <v>116</v>
      </c>
      <c r="J138" s="22"/>
      <c r="K138" s="48">
        <v>44965</v>
      </c>
      <c r="L138" s="11" t="str">
        <f t="shared" si="20"/>
        <v>Yes</v>
      </c>
      <c r="M138" s="15"/>
      <c r="N138" s="18"/>
      <c r="O138" s="14" t="s">
        <v>112</v>
      </c>
      <c r="P138" s="15"/>
      <c r="Q138" s="8" t="s">
        <v>113</v>
      </c>
      <c r="R138" s="20"/>
      <c r="S138" s="6"/>
      <c r="T138" s="8"/>
      <c r="U138" s="205"/>
    </row>
    <row r="139" spans="1:21" ht="31.35" customHeight="1" x14ac:dyDescent="0.25">
      <c r="A139" s="76" t="s">
        <v>372</v>
      </c>
      <c r="B139" s="8" t="s">
        <v>373</v>
      </c>
      <c r="C139" s="14">
        <v>44965</v>
      </c>
      <c r="D139" s="14">
        <f t="shared" si="21"/>
        <v>44966</v>
      </c>
      <c r="E139" s="14">
        <f t="shared" si="19"/>
        <v>44979</v>
      </c>
      <c r="F139" s="14">
        <f t="shared" si="23"/>
        <v>44993</v>
      </c>
      <c r="G139" s="22" t="str">
        <f t="shared" si="22"/>
        <v>Feb</v>
      </c>
      <c r="H139" s="61" t="str">
        <f t="shared" ca="1" si="17"/>
        <v/>
      </c>
      <c r="I139" s="9" t="s">
        <v>116</v>
      </c>
      <c r="J139" s="22"/>
      <c r="K139" s="48">
        <v>44966</v>
      </c>
      <c r="L139" s="11" t="str">
        <f t="shared" si="20"/>
        <v>Yes</v>
      </c>
      <c r="M139" s="15"/>
      <c r="N139" s="18"/>
      <c r="O139" s="14" t="s">
        <v>112</v>
      </c>
      <c r="P139" s="15"/>
      <c r="Q139" s="8" t="s">
        <v>113</v>
      </c>
      <c r="R139" s="20"/>
      <c r="S139" s="6"/>
      <c r="T139" s="8"/>
      <c r="U139" s="205"/>
    </row>
    <row r="140" spans="1:21" ht="31.35" customHeight="1" x14ac:dyDescent="0.25">
      <c r="A140" s="76" t="s">
        <v>374</v>
      </c>
      <c r="B140" s="8" t="s">
        <v>375</v>
      </c>
      <c r="C140" s="14">
        <v>44965</v>
      </c>
      <c r="D140" s="14">
        <f t="shared" si="21"/>
        <v>44966</v>
      </c>
      <c r="E140" s="14">
        <f t="shared" si="19"/>
        <v>44979</v>
      </c>
      <c r="F140" s="14">
        <f t="shared" si="23"/>
        <v>44993</v>
      </c>
      <c r="G140" s="22" t="str">
        <f t="shared" si="22"/>
        <v>Feb</v>
      </c>
      <c r="H140" s="61" t="str">
        <f t="shared" ca="1" si="17"/>
        <v/>
      </c>
      <c r="I140" s="9" t="s">
        <v>117</v>
      </c>
      <c r="J140" s="22"/>
      <c r="K140" s="48">
        <v>44977</v>
      </c>
      <c r="L140" s="11" t="str">
        <f t="shared" si="20"/>
        <v>Yes</v>
      </c>
      <c r="M140" s="15"/>
      <c r="N140" s="18"/>
      <c r="O140" s="14" t="s">
        <v>112</v>
      </c>
      <c r="P140" s="15"/>
      <c r="Q140" s="8" t="s">
        <v>113</v>
      </c>
      <c r="R140" s="20"/>
      <c r="S140" s="6"/>
      <c r="T140" s="8"/>
      <c r="U140" s="205"/>
    </row>
    <row r="141" spans="1:21" ht="31.35" customHeight="1" x14ac:dyDescent="0.25">
      <c r="A141" s="76" t="s">
        <v>376</v>
      </c>
      <c r="B141" s="8" t="s">
        <v>377</v>
      </c>
      <c r="C141" s="14">
        <v>44965</v>
      </c>
      <c r="D141" s="14">
        <f t="shared" si="21"/>
        <v>44966</v>
      </c>
      <c r="E141" s="14">
        <f t="shared" si="19"/>
        <v>44979</v>
      </c>
      <c r="F141" s="14">
        <f t="shared" si="23"/>
        <v>44993</v>
      </c>
      <c r="G141" s="22" t="str">
        <f t="shared" si="22"/>
        <v>Feb</v>
      </c>
      <c r="H141" s="61" t="str">
        <f t="shared" ca="1" si="17"/>
        <v/>
      </c>
      <c r="I141" s="9" t="s">
        <v>109</v>
      </c>
      <c r="J141" s="22"/>
      <c r="K141" s="48">
        <v>44992</v>
      </c>
      <c r="L141" s="11" t="str">
        <f t="shared" si="20"/>
        <v>Yes</v>
      </c>
      <c r="M141" s="15"/>
      <c r="N141" s="18"/>
      <c r="O141" s="14" t="s">
        <v>112</v>
      </c>
      <c r="P141" s="15"/>
      <c r="Q141" s="8" t="s">
        <v>120</v>
      </c>
      <c r="R141" s="20"/>
      <c r="S141" s="6"/>
      <c r="T141" s="8" t="s">
        <v>213</v>
      </c>
      <c r="U141" s="205"/>
    </row>
    <row r="142" spans="1:21" ht="31.35" customHeight="1" x14ac:dyDescent="0.25">
      <c r="A142" s="76" t="s">
        <v>378</v>
      </c>
      <c r="B142" s="8" t="s">
        <v>379</v>
      </c>
      <c r="C142" s="14">
        <v>44965</v>
      </c>
      <c r="D142" s="14">
        <f t="shared" si="21"/>
        <v>44966</v>
      </c>
      <c r="E142" s="14">
        <f t="shared" si="19"/>
        <v>44979</v>
      </c>
      <c r="F142" s="14">
        <f t="shared" si="23"/>
        <v>44993</v>
      </c>
      <c r="G142" s="22" t="str">
        <f t="shared" si="22"/>
        <v>Feb</v>
      </c>
      <c r="H142" s="61" t="str">
        <f t="shared" ca="1" si="17"/>
        <v/>
      </c>
      <c r="I142" s="9" t="s">
        <v>117</v>
      </c>
      <c r="J142" s="22"/>
      <c r="K142" s="48">
        <v>44978</v>
      </c>
      <c r="L142" s="11" t="str">
        <f t="shared" si="20"/>
        <v>Yes</v>
      </c>
      <c r="M142" s="15"/>
      <c r="N142" s="18"/>
      <c r="O142" s="14" t="s">
        <v>112</v>
      </c>
      <c r="P142" s="15"/>
      <c r="Q142" s="8" t="s">
        <v>120</v>
      </c>
      <c r="R142" s="20"/>
      <c r="S142" s="6"/>
      <c r="T142" s="8" t="s">
        <v>213</v>
      </c>
      <c r="U142" s="205"/>
    </row>
    <row r="143" spans="1:21" ht="31.35" customHeight="1" x14ac:dyDescent="0.25">
      <c r="A143" s="76" t="s">
        <v>380</v>
      </c>
      <c r="B143" s="8" t="s">
        <v>381</v>
      </c>
      <c r="C143" s="14">
        <v>44965</v>
      </c>
      <c r="D143" s="14">
        <f t="shared" si="21"/>
        <v>44966</v>
      </c>
      <c r="E143" s="14">
        <f t="shared" si="19"/>
        <v>44979</v>
      </c>
      <c r="F143" s="14">
        <f t="shared" si="23"/>
        <v>44993</v>
      </c>
      <c r="G143" s="22" t="str">
        <f t="shared" si="22"/>
        <v>Feb</v>
      </c>
      <c r="H143" s="61" t="str">
        <f t="shared" ca="1" si="17"/>
        <v/>
      </c>
      <c r="I143" s="9" t="s">
        <v>110</v>
      </c>
      <c r="J143" s="22"/>
      <c r="K143" s="48">
        <v>44967</v>
      </c>
      <c r="L143" s="11" t="str">
        <f t="shared" si="20"/>
        <v>Yes</v>
      </c>
      <c r="M143" s="15"/>
      <c r="N143" s="18"/>
      <c r="O143" s="14" t="s">
        <v>112</v>
      </c>
      <c r="P143" s="15"/>
      <c r="Q143" s="8" t="s">
        <v>126</v>
      </c>
      <c r="R143" s="20"/>
      <c r="S143" s="6"/>
      <c r="T143" s="8"/>
      <c r="U143" s="205"/>
    </row>
    <row r="144" spans="1:21" ht="31.35" customHeight="1" x14ac:dyDescent="0.25">
      <c r="A144" s="76" t="s">
        <v>382</v>
      </c>
      <c r="B144" s="8" t="s">
        <v>383</v>
      </c>
      <c r="C144" s="14">
        <v>44966</v>
      </c>
      <c r="D144" s="14">
        <f t="shared" si="21"/>
        <v>44967</v>
      </c>
      <c r="E144" s="14">
        <f t="shared" si="19"/>
        <v>44980</v>
      </c>
      <c r="F144" s="14">
        <f t="shared" si="23"/>
        <v>44994</v>
      </c>
      <c r="G144" s="22" t="str">
        <f t="shared" si="22"/>
        <v>Feb</v>
      </c>
      <c r="H144" s="61" t="str">
        <f t="shared" ca="1" si="17"/>
        <v/>
      </c>
      <c r="I144" s="9" t="s">
        <v>109</v>
      </c>
      <c r="J144" s="22"/>
      <c r="K144" s="48">
        <v>44978</v>
      </c>
      <c r="L144" s="11" t="str">
        <f t="shared" si="20"/>
        <v>Yes</v>
      </c>
      <c r="M144" s="15"/>
      <c r="N144" s="18"/>
      <c r="O144" s="14" t="s">
        <v>112</v>
      </c>
      <c r="P144" s="15"/>
      <c r="Q144" s="8" t="s">
        <v>113</v>
      </c>
      <c r="R144" s="20"/>
      <c r="S144" s="6"/>
      <c r="T144" s="8"/>
      <c r="U144" s="205"/>
    </row>
    <row r="145" spans="1:21" ht="31.35" customHeight="1" x14ac:dyDescent="0.25">
      <c r="A145" s="76" t="s">
        <v>384</v>
      </c>
      <c r="B145" s="8" t="s">
        <v>385</v>
      </c>
      <c r="C145" s="14">
        <v>44966</v>
      </c>
      <c r="D145" s="14">
        <f t="shared" si="21"/>
        <v>44967</v>
      </c>
      <c r="E145" s="14">
        <f t="shared" si="19"/>
        <v>44980</v>
      </c>
      <c r="F145" s="14">
        <f t="shared" si="23"/>
        <v>44994</v>
      </c>
      <c r="G145" s="22" t="str">
        <f t="shared" si="22"/>
        <v>Feb</v>
      </c>
      <c r="H145" s="61" t="str">
        <f t="shared" ca="1" si="17"/>
        <v/>
      </c>
      <c r="I145" s="9" t="s">
        <v>109</v>
      </c>
      <c r="J145" s="22"/>
      <c r="K145" s="48">
        <v>45014</v>
      </c>
      <c r="L145" s="11" t="str">
        <f t="shared" si="20"/>
        <v>No</v>
      </c>
      <c r="M145" s="15"/>
      <c r="N145" s="18"/>
      <c r="O145" s="14" t="s">
        <v>112</v>
      </c>
      <c r="P145" s="15"/>
      <c r="Q145" s="8" t="s">
        <v>113</v>
      </c>
      <c r="R145" s="20"/>
      <c r="S145" s="6"/>
      <c r="T145" s="8" t="s">
        <v>285</v>
      </c>
      <c r="U145" s="205"/>
    </row>
    <row r="146" spans="1:21" ht="31.35" customHeight="1" x14ac:dyDescent="0.25">
      <c r="A146" s="76" t="s">
        <v>386</v>
      </c>
      <c r="B146" s="23" t="s">
        <v>387</v>
      </c>
      <c r="C146" s="14">
        <v>44966</v>
      </c>
      <c r="D146" s="14">
        <f t="shared" si="21"/>
        <v>44967</v>
      </c>
      <c r="E146" s="14">
        <f t="shared" si="19"/>
        <v>44980</v>
      </c>
      <c r="F146" s="14">
        <f t="shared" si="23"/>
        <v>44994</v>
      </c>
      <c r="G146" s="22" t="str">
        <f t="shared" si="22"/>
        <v>Feb</v>
      </c>
      <c r="H146" s="61" t="str">
        <f t="shared" ca="1" si="17"/>
        <v/>
      </c>
      <c r="I146" s="9" t="s">
        <v>110</v>
      </c>
      <c r="J146" s="22"/>
      <c r="K146" s="48">
        <v>44992</v>
      </c>
      <c r="L146" s="11" t="str">
        <f t="shared" si="20"/>
        <v>Yes</v>
      </c>
      <c r="M146" s="15"/>
      <c r="N146" s="18"/>
      <c r="O146" s="27" t="s">
        <v>112</v>
      </c>
      <c r="P146" s="31"/>
      <c r="Q146" s="23" t="s">
        <v>113</v>
      </c>
      <c r="R146" s="32"/>
      <c r="S146" s="6"/>
      <c r="T146" s="23"/>
      <c r="U146" s="205"/>
    </row>
    <row r="147" spans="1:21" ht="31.35" customHeight="1" x14ac:dyDescent="0.25">
      <c r="A147" s="76" t="s">
        <v>388</v>
      </c>
      <c r="B147" s="23" t="s">
        <v>389</v>
      </c>
      <c r="C147" s="14">
        <v>44966</v>
      </c>
      <c r="D147" s="14">
        <f t="shared" si="21"/>
        <v>44967</v>
      </c>
      <c r="E147" s="14">
        <f t="shared" si="19"/>
        <v>44980</v>
      </c>
      <c r="F147" s="14">
        <f t="shared" si="23"/>
        <v>44994</v>
      </c>
      <c r="G147" s="22" t="str">
        <f t="shared" si="22"/>
        <v>Feb</v>
      </c>
      <c r="H147" s="61" t="str">
        <f t="shared" ca="1" si="17"/>
        <v/>
      </c>
      <c r="I147" s="9" t="s">
        <v>109</v>
      </c>
      <c r="J147" s="22"/>
      <c r="K147" s="48">
        <v>44978</v>
      </c>
      <c r="L147" s="11" t="str">
        <f t="shared" si="20"/>
        <v>Yes</v>
      </c>
      <c r="M147" s="15"/>
      <c r="N147" s="18"/>
      <c r="O147" s="27" t="s">
        <v>112</v>
      </c>
      <c r="P147" s="31"/>
      <c r="Q147" s="23" t="s">
        <v>113</v>
      </c>
      <c r="R147" s="32"/>
      <c r="S147" s="6"/>
      <c r="T147" s="23"/>
      <c r="U147" s="205"/>
    </row>
    <row r="148" spans="1:21" ht="31.35" customHeight="1" x14ac:dyDescent="0.25">
      <c r="A148" s="76" t="s">
        <v>390</v>
      </c>
      <c r="B148" s="8" t="s">
        <v>391</v>
      </c>
      <c r="C148" s="14">
        <v>44966</v>
      </c>
      <c r="D148" s="14">
        <f t="shared" si="21"/>
        <v>44967</v>
      </c>
      <c r="E148" s="14">
        <f t="shared" si="19"/>
        <v>44980</v>
      </c>
      <c r="F148" s="14">
        <f t="shared" si="23"/>
        <v>44994</v>
      </c>
      <c r="G148" s="22" t="str">
        <f t="shared" si="22"/>
        <v>Feb</v>
      </c>
      <c r="H148" s="61" t="str">
        <f t="shared" ca="1" si="17"/>
        <v/>
      </c>
      <c r="I148" s="9" t="s">
        <v>124</v>
      </c>
      <c r="J148" s="22"/>
      <c r="K148" s="48">
        <v>44993</v>
      </c>
      <c r="L148" s="11" t="str">
        <f t="shared" si="20"/>
        <v>Yes</v>
      </c>
      <c r="M148" s="15"/>
      <c r="N148" s="18"/>
      <c r="O148" s="14" t="s">
        <v>112</v>
      </c>
      <c r="P148" s="15"/>
      <c r="Q148" s="8" t="s">
        <v>120</v>
      </c>
      <c r="R148" s="20"/>
      <c r="S148" s="6"/>
      <c r="T148" s="8" t="s">
        <v>213</v>
      </c>
      <c r="U148" s="205"/>
    </row>
    <row r="149" spans="1:21" ht="31.35" customHeight="1" x14ac:dyDescent="0.25">
      <c r="A149" s="76" t="s">
        <v>392</v>
      </c>
      <c r="B149" s="23" t="s">
        <v>2275</v>
      </c>
      <c r="C149" s="14">
        <v>44967</v>
      </c>
      <c r="D149" s="14">
        <f t="shared" si="21"/>
        <v>44970</v>
      </c>
      <c r="E149" s="14">
        <f t="shared" si="19"/>
        <v>44981</v>
      </c>
      <c r="F149" s="14">
        <f t="shared" si="23"/>
        <v>44995</v>
      </c>
      <c r="G149" s="22" t="str">
        <f t="shared" si="22"/>
        <v>Feb</v>
      </c>
      <c r="H149" s="61" t="str">
        <f t="shared" ca="1" si="17"/>
        <v/>
      </c>
      <c r="I149" s="9" t="s">
        <v>110</v>
      </c>
      <c r="J149" s="22"/>
      <c r="K149" s="48">
        <v>44985</v>
      </c>
      <c r="L149" s="11" t="str">
        <f t="shared" si="20"/>
        <v>Yes</v>
      </c>
      <c r="M149" s="15"/>
      <c r="N149" s="18"/>
      <c r="O149" s="27" t="s">
        <v>112</v>
      </c>
      <c r="P149" s="15"/>
      <c r="Q149" s="23" t="s">
        <v>126</v>
      </c>
      <c r="R149" s="20"/>
      <c r="S149" s="24"/>
      <c r="T149" s="23"/>
      <c r="U149" s="205"/>
    </row>
    <row r="150" spans="1:21" ht="31.35" customHeight="1" x14ac:dyDescent="0.25">
      <c r="A150" s="76" t="s">
        <v>393</v>
      </c>
      <c r="B150" s="8" t="s">
        <v>394</v>
      </c>
      <c r="C150" s="14">
        <v>44969</v>
      </c>
      <c r="D150" s="14">
        <f t="shared" si="21"/>
        <v>44970</v>
      </c>
      <c r="E150" s="14">
        <f t="shared" si="19"/>
        <v>44981</v>
      </c>
      <c r="F150" s="14">
        <f t="shared" si="23"/>
        <v>44995</v>
      </c>
      <c r="G150" s="22" t="str">
        <f t="shared" si="22"/>
        <v>Feb</v>
      </c>
      <c r="H150" s="61" t="str">
        <f t="shared" ca="1" si="17"/>
        <v/>
      </c>
      <c r="I150" s="9" t="s">
        <v>117</v>
      </c>
      <c r="J150" s="22"/>
      <c r="K150" s="48">
        <v>44970</v>
      </c>
      <c r="L150" s="11" t="str">
        <f t="shared" si="20"/>
        <v>Yes</v>
      </c>
      <c r="M150" s="15"/>
      <c r="N150" s="18"/>
      <c r="O150" s="14" t="s">
        <v>112</v>
      </c>
      <c r="P150" s="15"/>
      <c r="Q150" s="8" t="s">
        <v>126</v>
      </c>
      <c r="R150" s="20"/>
      <c r="S150" s="6" t="s">
        <v>127</v>
      </c>
      <c r="T150" s="8"/>
      <c r="U150" s="205"/>
    </row>
    <row r="151" spans="1:21" ht="31.35" customHeight="1" x14ac:dyDescent="0.25">
      <c r="A151" s="76" t="s">
        <v>395</v>
      </c>
      <c r="B151" s="8" t="s">
        <v>396</v>
      </c>
      <c r="C151" s="14">
        <v>44970</v>
      </c>
      <c r="D151" s="14">
        <f t="shared" si="21"/>
        <v>44971</v>
      </c>
      <c r="E151" s="14">
        <f t="shared" si="19"/>
        <v>44984</v>
      </c>
      <c r="F151" s="14">
        <f t="shared" si="23"/>
        <v>44998</v>
      </c>
      <c r="G151" s="22" t="str">
        <f t="shared" si="22"/>
        <v>Feb</v>
      </c>
      <c r="H151" s="61" t="str">
        <f t="shared" ca="1" si="17"/>
        <v/>
      </c>
      <c r="I151" s="9" t="s">
        <v>109</v>
      </c>
      <c r="J151" s="22"/>
      <c r="K151" s="48">
        <v>44985</v>
      </c>
      <c r="L151" s="11" t="str">
        <f t="shared" si="20"/>
        <v>Yes</v>
      </c>
      <c r="M151" s="15"/>
      <c r="N151" s="18"/>
      <c r="O151" s="14" t="s">
        <v>112</v>
      </c>
      <c r="P151" s="15"/>
      <c r="Q151" s="8" t="s">
        <v>120</v>
      </c>
      <c r="R151" s="20"/>
      <c r="S151" s="6"/>
      <c r="T151" s="8" t="s">
        <v>213</v>
      </c>
      <c r="U151" s="205"/>
    </row>
    <row r="152" spans="1:21" ht="31.35" customHeight="1" x14ac:dyDescent="0.25">
      <c r="A152" s="76" t="s">
        <v>397</v>
      </c>
      <c r="B152" s="8" t="s">
        <v>2276</v>
      </c>
      <c r="C152" s="14">
        <v>44970</v>
      </c>
      <c r="D152" s="14">
        <f t="shared" si="21"/>
        <v>44971</v>
      </c>
      <c r="E152" s="14">
        <f t="shared" si="19"/>
        <v>44984</v>
      </c>
      <c r="F152" s="14">
        <f t="shared" si="23"/>
        <v>44998</v>
      </c>
      <c r="G152" s="22" t="str">
        <f t="shared" si="22"/>
        <v>Feb</v>
      </c>
      <c r="H152" s="61" t="str">
        <f t="shared" ca="1" si="17"/>
        <v/>
      </c>
      <c r="I152" s="9" t="s">
        <v>117</v>
      </c>
      <c r="J152" s="22"/>
      <c r="K152" s="48">
        <v>44972</v>
      </c>
      <c r="L152" s="11" t="str">
        <f t="shared" si="20"/>
        <v>Yes</v>
      </c>
      <c r="M152" s="15"/>
      <c r="N152" s="18"/>
      <c r="O152" s="14" t="s">
        <v>112</v>
      </c>
      <c r="P152" s="15"/>
      <c r="Q152" s="8" t="s">
        <v>120</v>
      </c>
      <c r="R152" s="20"/>
      <c r="S152" s="6"/>
      <c r="T152" s="8" t="s">
        <v>213</v>
      </c>
      <c r="U152" s="205"/>
    </row>
    <row r="153" spans="1:21" ht="31.35" customHeight="1" x14ac:dyDescent="0.25">
      <c r="A153" s="76" t="s">
        <v>398</v>
      </c>
      <c r="B153" s="8" t="s">
        <v>399</v>
      </c>
      <c r="C153" s="14">
        <v>44971</v>
      </c>
      <c r="D153" s="14">
        <f t="shared" si="21"/>
        <v>44972</v>
      </c>
      <c r="E153" s="14">
        <f t="shared" si="19"/>
        <v>44985</v>
      </c>
      <c r="F153" s="14">
        <f t="shared" si="23"/>
        <v>44999</v>
      </c>
      <c r="G153" s="22" t="str">
        <f t="shared" si="22"/>
        <v>Feb</v>
      </c>
      <c r="H153" s="61" t="str">
        <f t="shared" ca="1" si="17"/>
        <v/>
      </c>
      <c r="I153" s="9" t="s">
        <v>109</v>
      </c>
      <c r="J153" s="22"/>
      <c r="K153" s="48">
        <v>44985</v>
      </c>
      <c r="L153" s="11" t="str">
        <f t="shared" si="20"/>
        <v>Yes</v>
      </c>
      <c r="M153" s="15"/>
      <c r="N153" s="18"/>
      <c r="O153" s="14" t="s">
        <v>112</v>
      </c>
      <c r="P153" s="15"/>
      <c r="Q153" s="8" t="s">
        <v>113</v>
      </c>
      <c r="R153" s="20"/>
      <c r="S153" s="6"/>
      <c r="T153" s="8"/>
      <c r="U153" s="205"/>
    </row>
    <row r="154" spans="1:21" ht="31.35" customHeight="1" x14ac:dyDescent="0.25">
      <c r="A154" s="76" t="s">
        <v>400</v>
      </c>
      <c r="B154" s="23" t="s">
        <v>2277</v>
      </c>
      <c r="C154" s="27">
        <v>44971</v>
      </c>
      <c r="D154" s="14">
        <f t="shared" si="21"/>
        <v>44972</v>
      </c>
      <c r="E154" s="14">
        <f t="shared" si="19"/>
        <v>44985</v>
      </c>
      <c r="F154" s="14">
        <f t="shared" si="23"/>
        <v>44999</v>
      </c>
      <c r="G154" s="22" t="str">
        <f t="shared" si="22"/>
        <v>Feb</v>
      </c>
      <c r="H154" s="61" t="str">
        <f t="shared" ref="H154:H217" ca="1" si="24">IF(C154="","",IF(K154="",F154-TODAY(),""))</f>
        <v/>
      </c>
      <c r="I154" s="33" t="s">
        <v>117</v>
      </c>
      <c r="J154" s="22"/>
      <c r="K154" s="48">
        <v>45092</v>
      </c>
      <c r="L154" s="11" t="str">
        <f t="shared" si="20"/>
        <v>No</v>
      </c>
      <c r="M154" s="15"/>
      <c r="N154" s="18"/>
      <c r="O154" s="14" t="s">
        <v>112</v>
      </c>
      <c r="P154" s="15"/>
      <c r="Q154" s="8" t="s">
        <v>126</v>
      </c>
      <c r="R154" s="20"/>
      <c r="S154" s="6"/>
      <c r="T154" s="8"/>
      <c r="U154" s="205"/>
    </row>
    <row r="155" spans="1:21" ht="31.35" customHeight="1" x14ac:dyDescent="0.25">
      <c r="A155" s="76" t="s">
        <v>401</v>
      </c>
      <c r="B155" s="8" t="s">
        <v>2278</v>
      </c>
      <c r="C155" s="14">
        <v>44972</v>
      </c>
      <c r="D155" s="14">
        <f t="shared" si="21"/>
        <v>44973</v>
      </c>
      <c r="E155" s="14">
        <f t="shared" si="19"/>
        <v>44986</v>
      </c>
      <c r="F155" s="14">
        <f t="shared" si="23"/>
        <v>45000</v>
      </c>
      <c r="G155" s="22" t="str">
        <f t="shared" si="22"/>
        <v>Feb</v>
      </c>
      <c r="H155" s="61" t="str">
        <f t="shared" ca="1" si="24"/>
        <v/>
      </c>
      <c r="I155" s="9" t="s">
        <v>124</v>
      </c>
      <c r="J155" s="22"/>
      <c r="K155" s="48">
        <v>45000</v>
      </c>
      <c r="L155" s="11" t="str">
        <f t="shared" si="20"/>
        <v>Yes</v>
      </c>
      <c r="M155" s="15"/>
      <c r="N155" s="18"/>
      <c r="O155" s="14" t="s">
        <v>112</v>
      </c>
      <c r="P155" s="15"/>
      <c r="Q155" s="8" t="s">
        <v>113</v>
      </c>
      <c r="R155" s="20"/>
      <c r="S155" s="6"/>
      <c r="T155" s="8"/>
      <c r="U155" s="205"/>
    </row>
    <row r="156" spans="1:21" ht="31.35" customHeight="1" x14ac:dyDescent="0.25">
      <c r="A156" s="76" t="s">
        <v>402</v>
      </c>
      <c r="B156" s="8" t="s">
        <v>403</v>
      </c>
      <c r="C156" s="27">
        <v>44972</v>
      </c>
      <c r="D156" s="14">
        <f t="shared" si="21"/>
        <v>44973</v>
      </c>
      <c r="E156" s="14">
        <f t="shared" si="19"/>
        <v>44986</v>
      </c>
      <c r="F156" s="14">
        <f t="shared" si="23"/>
        <v>45000</v>
      </c>
      <c r="G156" s="22" t="str">
        <f t="shared" si="22"/>
        <v>Feb</v>
      </c>
      <c r="H156" s="61" t="str">
        <f t="shared" ca="1" si="24"/>
        <v/>
      </c>
      <c r="I156" s="9" t="s">
        <v>116</v>
      </c>
      <c r="J156" s="22"/>
      <c r="K156" s="48">
        <v>44973</v>
      </c>
      <c r="L156" s="11" t="str">
        <f t="shared" si="20"/>
        <v>Yes</v>
      </c>
      <c r="M156" s="15"/>
      <c r="N156" s="18"/>
      <c r="O156" s="14" t="s">
        <v>112</v>
      </c>
      <c r="P156" s="15"/>
      <c r="Q156" s="8" t="s">
        <v>126</v>
      </c>
      <c r="R156" s="20"/>
      <c r="S156" s="6"/>
      <c r="T156" s="8"/>
      <c r="U156" s="205"/>
    </row>
    <row r="157" spans="1:21" ht="31.35" customHeight="1" x14ac:dyDescent="0.25">
      <c r="A157" s="76" t="s">
        <v>404</v>
      </c>
      <c r="B157" s="8" t="s">
        <v>405</v>
      </c>
      <c r="C157" s="14">
        <v>44972</v>
      </c>
      <c r="D157" s="14">
        <f t="shared" si="21"/>
        <v>44973</v>
      </c>
      <c r="E157" s="14">
        <f t="shared" si="19"/>
        <v>44986</v>
      </c>
      <c r="F157" s="14">
        <f t="shared" si="23"/>
        <v>45000</v>
      </c>
      <c r="G157" s="22" t="str">
        <f t="shared" si="22"/>
        <v>Feb</v>
      </c>
      <c r="H157" s="61" t="str">
        <f t="shared" ca="1" si="24"/>
        <v/>
      </c>
      <c r="I157" s="9" t="s">
        <v>109</v>
      </c>
      <c r="J157" s="22"/>
      <c r="K157" s="48">
        <v>44998</v>
      </c>
      <c r="L157" s="11" t="str">
        <f t="shared" si="20"/>
        <v>Yes</v>
      </c>
      <c r="M157" s="15"/>
      <c r="N157" s="18"/>
      <c r="O157" s="14" t="s">
        <v>112</v>
      </c>
      <c r="P157" s="15"/>
      <c r="Q157" s="8" t="s">
        <v>120</v>
      </c>
      <c r="R157" s="20"/>
      <c r="S157" s="6"/>
      <c r="T157" s="8" t="s">
        <v>213</v>
      </c>
      <c r="U157" s="205"/>
    </row>
    <row r="158" spans="1:21" ht="31.35" customHeight="1" x14ac:dyDescent="0.25">
      <c r="A158" s="76" t="s">
        <v>406</v>
      </c>
      <c r="B158" s="8" t="s">
        <v>407</v>
      </c>
      <c r="C158" s="14">
        <v>44972</v>
      </c>
      <c r="D158" s="14">
        <f t="shared" si="21"/>
        <v>44973</v>
      </c>
      <c r="E158" s="14">
        <f t="shared" si="19"/>
        <v>44986</v>
      </c>
      <c r="F158" s="14">
        <f t="shared" si="23"/>
        <v>45000</v>
      </c>
      <c r="G158" s="22" t="str">
        <f t="shared" si="22"/>
        <v>Feb</v>
      </c>
      <c r="H158" s="61" t="str">
        <f t="shared" ca="1" si="24"/>
        <v/>
      </c>
      <c r="I158" s="9" t="s">
        <v>109</v>
      </c>
      <c r="J158" s="22"/>
      <c r="K158" s="48">
        <v>44978</v>
      </c>
      <c r="L158" s="11" t="str">
        <f t="shared" si="20"/>
        <v>Yes</v>
      </c>
      <c r="M158" s="15"/>
      <c r="N158" s="18"/>
      <c r="O158" s="14" t="s">
        <v>112</v>
      </c>
      <c r="P158" s="15"/>
      <c r="Q158" s="8" t="s">
        <v>113</v>
      </c>
      <c r="R158" s="20"/>
      <c r="S158" s="6"/>
      <c r="T158" s="8"/>
      <c r="U158" s="205"/>
    </row>
    <row r="159" spans="1:21" ht="31.35" customHeight="1" x14ac:dyDescent="0.25">
      <c r="A159" s="76" t="s">
        <v>408</v>
      </c>
      <c r="B159" s="8" t="s">
        <v>409</v>
      </c>
      <c r="C159" s="14">
        <v>44972</v>
      </c>
      <c r="D159" s="14">
        <f t="shared" si="21"/>
        <v>44973</v>
      </c>
      <c r="E159" s="14">
        <f t="shared" si="19"/>
        <v>44986</v>
      </c>
      <c r="F159" s="14">
        <f t="shared" si="23"/>
        <v>45000</v>
      </c>
      <c r="G159" s="22" t="str">
        <f t="shared" si="22"/>
        <v>Feb</v>
      </c>
      <c r="H159" s="61" t="str">
        <f t="shared" ca="1" si="24"/>
        <v/>
      </c>
      <c r="I159" s="9" t="s">
        <v>110</v>
      </c>
      <c r="J159" s="22"/>
      <c r="K159" s="48">
        <v>44993</v>
      </c>
      <c r="L159" s="11" t="str">
        <f t="shared" si="20"/>
        <v>Yes</v>
      </c>
      <c r="M159" s="15"/>
      <c r="N159" s="18"/>
      <c r="O159" s="14" t="s">
        <v>112</v>
      </c>
      <c r="P159" s="15"/>
      <c r="Q159" s="8" t="s">
        <v>120</v>
      </c>
      <c r="R159" s="20"/>
      <c r="S159" s="6"/>
      <c r="T159" s="8" t="s">
        <v>410</v>
      </c>
      <c r="U159" s="205"/>
    </row>
    <row r="160" spans="1:21" ht="31.35" customHeight="1" x14ac:dyDescent="0.25">
      <c r="A160" s="76" t="s">
        <v>411</v>
      </c>
      <c r="B160" s="8" t="s">
        <v>412</v>
      </c>
      <c r="C160" s="14">
        <v>44972</v>
      </c>
      <c r="D160" s="14">
        <f t="shared" si="21"/>
        <v>44973</v>
      </c>
      <c r="E160" s="14">
        <f t="shared" si="19"/>
        <v>44986</v>
      </c>
      <c r="F160" s="14">
        <f t="shared" si="23"/>
        <v>45000</v>
      </c>
      <c r="G160" s="22" t="str">
        <f t="shared" si="22"/>
        <v>Feb</v>
      </c>
      <c r="H160" s="61" t="str">
        <f t="shared" ca="1" si="24"/>
        <v/>
      </c>
      <c r="I160" s="9" t="s">
        <v>124</v>
      </c>
      <c r="J160" s="22"/>
      <c r="K160" s="48">
        <v>44999</v>
      </c>
      <c r="L160" s="11" t="str">
        <f t="shared" si="20"/>
        <v>Yes</v>
      </c>
      <c r="M160" s="15"/>
      <c r="N160" s="18"/>
      <c r="O160" s="14" t="s">
        <v>112</v>
      </c>
      <c r="P160" s="15"/>
      <c r="Q160" s="8" t="s">
        <v>113</v>
      </c>
      <c r="R160" s="20"/>
      <c r="S160" s="6"/>
      <c r="T160" s="8"/>
      <c r="U160" s="205"/>
    </row>
    <row r="161" spans="1:21" ht="31.35" customHeight="1" x14ac:dyDescent="0.25">
      <c r="A161" s="76" t="s">
        <v>413</v>
      </c>
      <c r="B161" s="8" t="s">
        <v>414</v>
      </c>
      <c r="C161" s="14">
        <v>44973</v>
      </c>
      <c r="D161" s="14">
        <f t="shared" si="21"/>
        <v>44974</v>
      </c>
      <c r="E161" s="14">
        <f t="shared" si="19"/>
        <v>44987</v>
      </c>
      <c r="F161" s="14">
        <f t="shared" si="23"/>
        <v>45001</v>
      </c>
      <c r="G161" s="22" t="str">
        <f t="shared" si="22"/>
        <v>Feb</v>
      </c>
      <c r="H161" s="61" t="str">
        <f t="shared" ca="1" si="24"/>
        <v/>
      </c>
      <c r="I161" s="9" t="s">
        <v>109</v>
      </c>
      <c r="J161" s="22"/>
      <c r="K161" s="48">
        <v>44993</v>
      </c>
      <c r="L161" s="11" t="str">
        <f t="shared" si="20"/>
        <v>Yes</v>
      </c>
      <c r="M161" s="15"/>
      <c r="N161" s="18"/>
      <c r="O161" s="14" t="s">
        <v>112</v>
      </c>
      <c r="P161" s="15"/>
      <c r="Q161" s="8" t="s">
        <v>113</v>
      </c>
      <c r="R161" s="20"/>
      <c r="S161" s="6"/>
      <c r="T161" s="8"/>
      <c r="U161" s="205"/>
    </row>
    <row r="162" spans="1:21" ht="31.35" customHeight="1" x14ac:dyDescent="0.25">
      <c r="A162" s="76" t="s">
        <v>415</v>
      </c>
      <c r="B162" s="8" t="s">
        <v>416</v>
      </c>
      <c r="C162" s="14">
        <v>44973</v>
      </c>
      <c r="D162" s="14">
        <f t="shared" si="21"/>
        <v>44974</v>
      </c>
      <c r="E162" s="14">
        <f t="shared" si="19"/>
        <v>44987</v>
      </c>
      <c r="F162" s="14">
        <f t="shared" si="23"/>
        <v>45001</v>
      </c>
      <c r="G162" s="22" t="str">
        <f t="shared" si="22"/>
        <v>Feb</v>
      </c>
      <c r="H162" s="61" t="str">
        <f t="shared" ca="1" si="24"/>
        <v/>
      </c>
      <c r="I162" s="9" t="s">
        <v>124</v>
      </c>
      <c r="J162" s="22"/>
      <c r="K162" s="48">
        <v>44999</v>
      </c>
      <c r="L162" s="11" t="str">
        <f t="shared" si="20"/>
        <v>Yes</v>
      </c>
      <c r="M162" s="15"/>
      <c r="N162" s="18"/>
      <c r="O162" s="14" t="s">
        <v>112</v>
      </c>
      <c r="P162" s="15"/>
      <c r="Q162" s="8" t="s">
        <v>120</v>
      </c>
      <c r="R162" s="20"/>
      <c r="S162" s="6"/>
      <c r="T162" s="8" t="s">
        <v>213</v>
      </c>
      <c r="U162" s="205"/>
    </row>
    <row r="163" spans="1:21" s="35" customFormat="1" ht="31.35" customHeight="1" x14ac:dyDescent="0.25">
      <c r="A163" s="78" t="s">
        <v>417</v>
      </c>
      <c r="B163" s="23" t="s">
        <v>418</v>
      </c>
      <c r="C163" s="27">
        <v>44974</v>
      </c>
      <c r="D163" s="14">
        <f t="shared" si="21"/>
        <v>44977</v>
      </c>
      <c r="E163" s="14">
        <f t="shared" si="19"/>
        <v>44988</v>
      </c>
      <c r="F163" s="14">
        <f t="shared" si="23"/>
        <v>45002</v>
      </c>
      <c r="G163" s="21" t="str">
        <f t="shared" si="22"/>
        <v>Feb</v>
      </c>
      <c r="H163" s="61" t="str">
        <f t="shared" ca="1" si="24"/>
        <v/>
      </c>
      <c r="I163" s="33" t="s">
        <v>109</v>
      </c>
      <c r="J163" s="21"/>
      <c r="K163" s="62">
        <v>44987</v>
      </c>
      <c r="L163" s="11" t="str">
        <f t="shared" si="20"/>
        <v>Yes</v>
      </c>
      <c r="M163" s="25"/>
      <c r="N163" s="34"/>
      <c r="O163" s="27" t="s">
        <v>112</v>
      </c>
      <c r="P163" s="25"/>
      <c r="Q163" s="23" t="s">
        <v>113</v>
      </c>
      <c r="R163" s="26"/>
      <c r="S163" s="24"/>
      <c r="T163" s="23"/>
      <c r="U163" s="26"/>
    </row>
    <row r="164" spans="1:21" ht="31.35" customHeight="1" x14ac:dyDescent="0.25">
      <c r="A164" s="76" t="s">
        <v>419</v>
      </c>
      <c r="B164" s="8" t="s">
        <v>420</v>
      </c>
      <c r="C164" s="14">
        <v>44974</v>
      </c>
      <c r="D164" s="14">
        <f t="shared" si="21"/>
        <v>44977</v>
      </c>
      <c r="E164" s="14">
        <f t="shared" si="19"/>
        <v>44988</v>
      </c>
      <c r="F164" s="14">
        <f t="shared" si="23"/>
        <v>45002</v>
      </c>
      <c r="G164" s="22" t="str">
        <f t="shared" si="22"/>
        <v>Feb</v>
      </c>
      <c r="H164" s="61" t="str">
        <f t="shared" ca="1" si="24"/>
        <v/>
      </c>
      <c r="I164" s="9" t="s">
        <v>110</v>
      </c>
      <c r="J164" s="22"/>
      <c r="K164" s="48">
        <v>44974</v>
      </c>
      <c r="L164" s="11" t="str">
        <f t="shared" si="20"/>
        <v>Yes</v>
      </c>
      <c r="M164" s="15"/>
      <c r="N164" s="18"/>
      <c r="O164" s="14" t="s">
        <v>112</v>
      </c>
      <c r="P164" s="15"/>
      <c r="Q164" s="8" t="s">
        <v>120</v>
      </c>
      <c r="R164" s="20"/>
      <c r="S164" s="6"/>
      <c r="T164" s="8" t="s">
        <v>152</v>
      </c>
      <c r="U164" s="205"/>
    </row>
    <row r="165" spans="1:21" ht="31.35" customHeight="1" x14ac:dyDescent="0.25">
      <c r="A165" s="76" t="s">
        <v>421</v>
      </c>
      <c r="B165" s="8" t="s">
        <v>422</v>
      </c>
      <c r="C165" s="14">
        <v>44974</v>
      </c>
      <c r="D165" s="14">
        <f t="shared" si="21"/>
        <v>44977</v>
      </c>
      <c r="E165" s="14">
        <f t="shared" si="19"/>
        <v>44988</v>
      </c>
      <c r="F165" s="14">
        <f t="shared" si="23"/>
        <v>45002</v>
      </c>
      <c r="G165" s="22" t="str">
        <f t="shared" si="22"/>
        <v>Feb</v>
      </c>
      <c r="H165" s="61" t="str">
        <f t="shared" ca="1" si="24"/>
        <v/>
      </c>
      <c r="I165" s="9" t="s">
        <v>109</v>
      </c>
      <c r="J165" s="22"/>
      <c r="K165" s="48">
        <v>45000</v>
      </c>
      <c r="L165" s="11" t="str">
        <f t="shared" si="20"/>
        <v>Yes</v>
      </c>
      <c r="M165" s="15"/>
      <c r="N165" s="18"/>
      <c r="O165" s="14" t="s">
        <v>112</v>
      </c>
      <c r="P165" s="15"/>
      <c r="Q165" s="8" t="s">
        <v>113</v>
      </c>
      <c r="R165" s="20"/>
      <c r="S165" s="6"/>
      <c r="T165" s="8"/>
      <c r="U165" s="205"/>
    </row>
    <row r="166" spans="1:21" ht="31.35" customHeight="1" x14ac:dyDescent="0.25">
      <c r="A166" s="76" t="s">
        <v>423</v>
      </c>
      <c r="B166" s="8" t="s">
        <v>2279</v>
      </c>
      <c r="C166" s="14">
        <v>44974</v>
      </c>
      <c r="D166" s="14">
        <f t="shared" si="21"/>
        <v>44977</v>
      </c>
      <c r="E166" s="14">
        <f t="shared" si="19"/>
        <v>44988</v>
      </c>
      <c r="F166" s="14">
        <f t="shared" si="23"/>
        <v>45002</v>
      </c>
      <c r="G166" s="22" t="str">
        <f t="shared" si="22"/>
        <v>Feb</v>
      </c>
      <c r="H166" s="61" t="str">
        <f t="shared" ca="1" si="24"/>
        <v/>
      </c>
      <c r="I166" s="9" t="s">
        <v>109</v>
      </c>
      <c r="J166" s="22"/>
      <c r="K166" s="48">
        <v>44978</v>
      </c>
      <c r="L166" s="11" t="str">
        <f t="shared" si="20"/>
        <v>Yes</v>
      </c>
      <c r="M166" s="15"/>
      <c r="N166" s="18"/>
      <c r="O166" s="14" t="s">
        <v>112</v>
      </c>
      <c r="P166" s="15"/>
      <c r="Q166" s="8" t="s">
        <v>113</v>
      </c>
      <c r="R166" s="20"/>
      <c r="S166" s="6"/>
      <c r="T166" s="8"/>
      <c r="U166" s="205"/>
    </row>
    <row r="167" spans="1:21" ht="31.35" customHeight="1" x14ac:dyDescent="0.25">
      <c r="A167" s="76" t="s">
        <v>424</v>
      </c>
      <c r="B167" s="8" t="s">
        <v>2280</v>
      </c>
      <c r="C167" s="14">
        <v>44975</v>
      </c>
      <c r="D167" s="14">
        <f t="shared" si="21"/>
        <v>44977</v>
      </c>
      <c r="E167" s="14">
        <f t="shared" si="19"/>
        <v>44988</v>
      </c>
      <c r="F167" s="14">
        <f t="shared" si="23"/>
        <v>45002</v>
      </c>
      <c r="G167" s="22" t="str">
        <f t="shared" si="22"/>
        <v>Feb</v>
      </c>
      <c r="H167" s="61" t="str">
        <f t="shared" ca="1" si="24"/>
        <v/>
      </c>
      <c r="I167" s="9" t="s">
        <v>109</v>
      </c>
      <c r="J167" s="22"/>
      <c r="K167" s="48">
        <v>44979</v>
      </c>
      <c r="L167" s="11" t="str">
        <f t="shared" si="20"/>
        <v>Yes</v>
      </c>
      <c r="M167" s="15"/>
      <c r="N167" s="18"/>
      <c r="O167" s="14" t="s">
        <v>112</v>
      </c>
      <c r="P167" s="15"/>
      <c r="Q167" s="8" t="s">
        <v>113</v>
      </c>
      <c r="R167" s="20"/>
      <c r="S167" s="6"/>
      <c r="T167" s="8"/>
      <c r="U167" s="205"/>
    </row>
    <row r="168" spans="1:21" ht="31.35" customHeight="1" x14ac:dyDescent="0.25">
      <c r="A168" s="76" t="s">
        <v>425</v>
      </c>
      <c r="B168" s="8" t="s">
        <v>426</v>
      </c>
      <c r="C168" s="14">
        <v>44977</v>
      </c>
      <c r="D168" s="14">
        <f t="shared" si="21"/>
        <v>44978</v>
      </c>
      <c r="E168" s="14">
        <f t="shared" si="19"/>
        <v>44991</v>
      </c>
      <c r="F168" s="14">
        <f t="shared" si="23"/>
        <v>45005</v>
      </c>
      <c r="G168" s="22" t="str">
        <f t="shared" si="22"/>
        <v>Feb</v>
      </c>
      <c r="H168" s="61" t="str">
        <f t="shared" ca="1" si="24"/>
        <v/>
      </c>
      <c r="I168" s="9" t="s">
        <v>117</v>
      </c>
      <c r="J168" s="22"/>
      <c r="K168" s="48">
        <v>45083</v>
      </c>
      <c r="L168" s="11" t="str">
        <f t="shared" si="20"/>
        <v>No</v>
      </c>
      <c r="M168" s="15"/>
      <c r="N168" s="18"/>
      <c r="O168" s="14" t="s">
        <v>112</v>
      </c>
      <c r="P168" s="15"/>
      <c r="Q168" s="8" t="s">
        <v>113</v>
      </c>
      <c r="R168" s="20"/>
      <c r="S168" s="6"/>
      <c r="T168" s="8"/>
      <c r="U168" s="205"/>
    </row>
    <row r="169" spans="1:21" ht="31.35" customHeight="1" x14ac:dyDescent="0.25">
      <c r="A169" s="76" t="s">
        <v>427</v>
      </c>
      <c r="B169" s="8" t="s">
        <v>428</v>
      </c>
      <c r="C169" s="14">
        <v>44977</v>
      </c>
      <c r="D169" s="14">
        <f t="shared" si="21"/>
        <v>44978</v>
      </c>
      <c r="E169" s="14">
        <f t="shared" si="19"/>
        <v>44991</v>
      </c>
      <c r="F169" s="14">
        <f t="shared" si="23"/>
        <v>45005</v>
      </c>
      <c r="G169" s="22" t="str">
        <f t="shared" si="22"/>
        <v>Feb</v>
      </c>
      <c r="H169" s="61" t="str">
        <f t="shared" ca="1" si="24"/>
        <v/>
      </c>
      <c r="I169" s="9" t="s">
        <v>109</v>
      </c>
      <c r="J169" s="22"/>
      <c r="K169" s="48">
        <v>45001</v>
      </c>
      <c r="L169" s="11" t="str">
        <f t="shared" si="20"/>
        <v>Yes</v>
      </c>
      <c r="M169" s="15"/>
      <c r="N169" s="18"/>
      <c r="O169" s="14" t="s">
        <v>112</v>
      </c>
      <c r="P169" s="15"/>
      <c r="Q169" s="8" t="s">
        <v>113</v>
      </c>
      <c r="R169" s="20"/>
      <c r="S169" s="6"/>
      <c r="T169" s="8"/>
      <c r="U169" s="205"/>
    </row>
    <row r="170" spans="1:21" ht="31.35" customHeight="1" x14ac:dyDescent="0.25">
      <c r="A170" s="76" t="s">
        <v>429</v>
      </c>
      <c r="B170" s="8" t="s">
        <v>430</v>
      </c>
      <c r="C170" s="14">
        <v>44977</v>
      </c>
      <c r="D170" s="14">
        <f t="shared" si="21"/>
        <v>44978</v>
      </c>
      <c r="E170" s="14">
        <f t="shared" si="19"/>
        <v>44991</v>
      </c>
      <c r="F170" s="14">
        <f t="shared" si="23"/>
        <v>45005</v>
      </c>
      <c r="G170" s="22" t="str">
        <f t="shared" si="22"/>
        <v>Feb</v>
      </c>
      <c r="H170" s="61" t="str">
        <f t="shared" ca="1" si="24"/>
        <v/>
      </c>
      <c r="I170" s="9" t="s">
        <v>117</v>
      </c>
      <c r="J170" s="22"/>
      <c r="K170" s="48">
        <v>44984</v>
      </c>
      <c r="L170" s="11" t="str">
        <f t="shared" si="20"/>
        <v>Yes</v>
      </c>
      <c r="M170" s="15"/>
      <c r="N170" s="18"/>
      <c r="O170" s="14" t="s">
        <v>112</v>
      </c>
      <c r="P170" s="15"/>
      <c r="Q170" s="8" t="s">
        <v>113</v>
      </c>
      <c r="R170" s="20"/>
      <c r="S170" s="6"/>
      <c r="T170" s="8"/>
      <c r="U170" s="205"/>
    </row>
    <row r="171" spans="1:21" ht="31.35" customHeight="1" x14ac:dyDescent="0.25">
      <c r="A171" s="76" t="s">
        <v>431</v>
      </c>
      <c r="B171" s="23" t="s">
        <v>432</v>
      </c>
      <c r="C171" s="14">
        <v>44977</v>
      </c>
      <c r="D171" s="14">
        <f t="shared" si="21"/>
        <v>44978</v>
      </c>
      <c r="E171" s="14">
        <f t="shared" si="19"/>
        <v>44991</v>
      </c>
      <c r="F171" s="14">
        <f t="shared" si="23"/>
        <v>45005</v>
      </c>
      <c r="G171" s="22" t="str">
        <f t="shared" si="22"/>
        <v>Feb</v>
      </c>
      <c r="H171" s="61" t="str">
        <f t="shared" ca="1" si="24"/>
        <v/>
      </c>
      <c r="I171" s="9" t="s">
        <v>109</v>
      </c>
      <c r="J171" s="22"/>
      <c r="K171" s="48">
        <v>44987</v>
      </c>
      <c r="L171" s="11" t="str">
        <f t="shared" si="20"/>
        <v>Yes</v>
      </c>
      <c r="M171" s="15"/>
      <c r="N171" s="18"/>
      <c r="O171" s="27" t="s">
        <v>112</v>
      </c>
      <c r="P171" s="25"/>
      <c r="Q171" s="23" t="s">
        <v>120</v>
      </c>
      <c r="R171" s="26"/>
      <c r="S171" s="6"/>
      <c r="T171" s="23" t="s">
        <v>152</v>
      </c>
      <c r="U171" s="205"/>
    </row>
    <row r="172" spans="1:21" ht="31.35" customHeight="1" x14ac:dyDescent="0.25">
      <c r="A172" s="76" t="s">
        <v>433</v>
      </c>
      <c r="B172" s="8" t="s">
        <v>434</v>
      </c>
      <c r="C172" s="14">
        <v>44977</v>
      </c>
      <c r="D172" s="14">
        <f t="shared" si="21"/>
        <v>44978</v>
      </c>
      <c r="E172" s="14">
        <f t="shared" si="19"/>
        <v>44991</v>
      </c>
      <c r="F172" s="14">
        <f t="shared" si="23"/>
        <v>45005</v>
      </c>
      <c r="G172" s="22" t="str">
        <f t="shared" si="22"/>
        <v>Feb</v>
      </c>
      <c r="H172" s="61" t="str">
        <f t="shared" ca="1" si="24"/>
        <v/>
      </c>
      <c r="I172" s="9" t="s">
        <v>117</v>
      </c>
      <c r="J172" s="22"/>
      <c r="K172" s="48">
        <v>44987</v>
      </c>
      <c r="L172" s="11" t="str">
        <f t="shared" si="20"/>
        <v>Yes</v>
      </c>
      <c r="M172" s="15"/>
      <c r="N172" s="18"/>
      <c r="O172" s="14" t="s">
        <v>112</v>
      </c>
      <c r="P172" s="15"/>
      <c r="Q172" s="8" t="s">
        <v>113</v>
      </c>
      <c r="R172" s="20"/>
      <c r="S172" s="6"/>
      <c r="T172" s="8"/>
      <c r="U172" s="205"/>
    </row>
    <row r="173" spans="1:21" ht="31.35" customHeight="1" x14ac:dyDescent="0.25">
      <c r="A173" s="76" t="s">
        <v>435</v>
      </c>
      <c r="B173" s="8" t="s">
        <v>436</v>
      </c>
      <c r="C173" s="14">
        <v>44977</v>
      </c>
      <c r="D173" s="14">
        <f t="shared" si="21"/>
        <v>44978</v>
      </c>
      <c r="E173" s="14">
        <f t="shared" si="19"/>
        <v>44991</v>
      </c>
      <c r="F173" s="14">
        <f t="shared" si="23"/>
        <v>45005</v>
      </c>
      <c r="G173" s="22" t="str">
        <f t="shared" si="22"/>
        <v>Feb</v>
      </c>
      <c r="H173" s="61" t="str">
        <f t="shared" ca="1" si="24"/>
        <v/>
      </c>
      <c r="I173" s="9" t="s">
        <v>109</v>
      </c>
      <c r="J173" s="22"/>
      <c r="K173" s="48">
        <v>44984</v>
      </c>
      <c r="L173" s="11" t="str">
        <f t="shared" si="20"/>
        <v>Yes</v>
      </c>
      <c r="M173" s="15"/>
      <c r="N173" s="18"/>
      <c r="O173" s="14" t="s">
        <v>112</v>
      </c>
      <c r="P173" s="15"/>
      <c r="Q173" s="8" t="s">
        <v>113</v>
      </c>
      <c r="R173" s="20"/>
      <c r="S173" s="6"/>
      <c r="T173" s="8"/>
      <c r="U173" s="205"/>
    </row>
    <row r="174" spans="1:21" ht="31.35" customHeight="1" x14ac:dyDescent="0.25">
      <c r="A174" s="76" t="s">
        <v>437</v>
      </c>
      <c r="B174" s="8" t="s">
        <v>438</v>
      </c>
      <c r="C174" s="14">
        <v>44978</v>
      </c>
      <c r="D174" s="14">
        <f t="shared" si="21"/>
        <v>44979</v>
      </c>
      <c r="E174" s="14">
        <f t="shared" si="19"/>
        <v>44992</v>
      </c>
      <c r="F174" s="14">
        <f t="shared" si="23"/>
        <v>45006</v>
      </c>
      <c r="G174" s="22" t="str">
        <f t="shared" si="22"/>
        <v>Feb</v>
      </c>
      <c r="H174" s="61" t="str">
        <f t="shared" ca="1" si="24"/>
        <v/>
      </c>
      <c r="I174" s="9" t="s">
        <v>117</v>
      </c>
      <c r="J174" s="22"/>
      <c r="K174" s="48">
        <v>45036</v>
      </c>
      <c r="L174" s="11" t="str">
        <f t="shared" si="20"/>
        <v>No</v>
      </c>
      <c r="M174" s="15"/>
      <c r="N174" s="18"/>
      <c r="O174" s="14" t="s">
        <v>112</v>
      </c>
      <c r="P174" s="15"/>
      <c r="Q174" s="8" t="s">
        <v>113</v>
      </c>
      <c r="R174" s="20"/>
      <c r="S174" s="6"/>
      <c r="T174" s="8"/>
      <c r="U174" s="205"/>
    </row>
    <row r="175" spans="1:21" ht="31.35" customHeight="1" x14ac:dyDescent="0.25">
      <c r="A175" s="76" t="s">
        <v>439</v>
      </c>
      <c r="B175" s="8" t="s">
        <v>2281</v>
      </c>
      <c r="C175" s="14">
        <v>44978</v>
      </c>
      <c r="D175" s="14">
        <f t="shared" si="21"/>
        <v>44979</v>
      </c>
      <c r="E175" s="14">
        <f t="shared" ref="E175:E238" si="25">IF($C175="","",WORKDAY($C175,10,$W$33:$W$42))</f>
        <v>44992</v>
      </c>
      <c r="F175" s="14">
        <f t="shared" si="23"/>
        <v>45006</v>
      </c>
      <c r="G175" s="22" t="str">
        <f t="shared" si="22"/>
        <v>Feb</v>
      </c>
      <c r="H175" s="61" t="str">
        <f t="shared" ca="1" si="24"/>
        <v/>
      </c>
      <c r="I175" s="9" t="s">
        <v>109</v>
      </c>
      <c r="J175" s="22"/>
      <c r="K175" s="48">
        <v>44993</v>
      </c>
      <c r="L175" s="11" t="str">
        <f t="shared" ref="L175:L238" si="26">IF(ISBLANK(K175),"",IF(K175&gt;F175,"No","Yes"))</f>
        <v>Yes</v>
      </c>
      <c r="M175" s="15"/>
      <c r="N175" s="18"/>
      <c r="O175" s="14" t="s">
        <v>112</v>
      </c>
      <c r="P175" s="15"/>
      <c r="Q175" s="8" t="s">
        <v>113</v>
      </c>
      <c r="R175" s="20"/>
      <c r="S175" s="6"/>
      <c r="T175" s="8"/>
      <c r="U175" s="205"/>
    </row>
    <row r="176" spans="1:21" ht="31.35" customHeight="1" x14ac:dyDescent="0.25">
      <c r="A176" s="76" t="s">
        <v>440</v>
      </c>
      <c r="B176" s="8" t="s">
        <v>2282</v>
      </c>
      <c r="C176" s="14">
        <v>44979</v>
      </c>
      <c r="D176" s="14">
        <f t="shared" si="21"/>
        <v>44980</v>
      </c>
      <c r="E176" s="14">
        <f t="shared" si="25"/>
        <v>44993</v>
      </c>
      <c r="F176" s="14">
        <f t="shared" si="23"/>
        <v>45007</v>
      </c>
      <c r="G176" s="22" t="str">
        <f t="shared" si="22"/>
        <v>Feb</v>
      </c>
      <c r="H176" s="61" t="str">
        <f t="shared" ca="1" si="24"/>
        <v/>
      </c>
      <c r="I176" s="9" t="s">
        <v>109</v>
      </c>
      <c r="J176" s="22"/>
      <c r="K176" s="48">
        <v>44987</v>
      </c>
      <c r="L176" s="11" t="str">
        <f t="shared" si="26"/>
        <v>Yes</v>
      </c>
      <c r="M176" s="15"/>
      <c r="N176" s="18"/>
      <c r="O176" s="14" t="s">
        <v>112</v>
      </c>
      <c r="P176" s="15"/>
      <c r="Q176" s="8" t="s">
        <v>113</v>
      </c>
      <c r="R176" s="20"/>
      <c r="S176" s="6"/>
      <c r="T176" s="8"/>
      <c r="U176" s="205"/>
    </row>
    <row r="177" spans="1:21" ht="31.35" customHeight="1" x14ac:dyDescent="0.25">
      <c r="A177" s="76" t="s">
        <v>441</v>
      </c>
      <c r="B177" s="8" t="s">
        <v>442</v>
      </c>
      <c r="C177" s="14">
        <v>44979</v>
      </c>
      <c r="D177" s="14">
        <f t="shared" si="21"/>
        <v>44980</v>
      </c>
      <c r="E177" s="14">
        <f t="shared" si="25"/>
        <v>44993</v>
      </c>
      <c r="F177" s="14">
        <f t="shared" si="23"/>
        <v>45007</v>
      </c>
      <c r="G177" s="22" t="str">
        <f t="shared" si="22"/>
        <v>Feb</v>
      </c>
      <c r="H177" s="61" t="str">
        <f t="shared" ca="1" si="24"/>
        <v/>
      </c>
      <c r="I177" s="9" t="s">
        <v>109</v>
      </c>
      <c r="J177" s="22"/>
      <c r="K177" s="48">
        <v>45013</v>
      </c>
      <c r="L177" s="11" t="str">
        <f t="shared" si="26"/>
        <v>No</v>
      </c>
      <c r="M177" s="15"/>
      <c r="N177" s="18"/>
      <c r="O177" s="14" t="s">
        <v>112</v>
      </c>
      <c r="P177" s="15"/>
      <c r="Q177" s="8" t="s">
        <v>113</v>
      </c>
      <c r="R177" s="20"/>
      <c r="S177" s="6"/>
      <c r="T177" s="8"/>
      <c r="U177" s="205"/>
    </row>
    <row r="178" spans="1:21" ht="31.35" customHeight="1" x14ac:dyDescent="0.25">
      <c r="A178" s="76" t="s">
        <v>443</v>
      </c>
      <c r="B178" s="8" t="s">
        <v>444</v>
      </c>
      <c r="C178" s="14">
        <v>44979</v>
      </c>
      <c r="D178" s="14">
        <f t="shared" si="21"/>
        <v>44980</v>
      </c>
      <c r="E178" s="14">
        <f t="shared" si="25"/>
        <v>44993</v>
      </c>
      <c r="F178" s="14">
        <f t="shared" si="23"/>
        <v>45007</v>
      </c>
      <c r="G178" s="22" t="str">
        <f t="shared" si="22"/>
        <v>Feb</v>
      </c>
      <c r="H178" s="61" t="str">
        <f t="shared" ca="1" si="24"/>
        <v/>
      </c>
      <c r="I178" s="9" t="s">
        <v>117</v>
      </c>
      <c r="J178" s="22"/>
      <c r="K178" s="48">
        <v>44984</v>
      </c>
      <c r="L178" s="11" t="str">
        <f t="shared" si="26"/>
        <v>Yes</v>
      </c>
      <c r="M178" s="15"/>
      <c r="N178" s="18"/>
      <c r="O178" s="14" t="s">
        <v>112</v>
      </c>
      <c r="P178" s="15"/>
      <c r="Q178" s="8" t="s">
        <v>113</v>
      </c>
      <c r="R178" s="20"/>
      <c r="S178" s="6"/>
      <c r="T178" s="8"/>
      <c r="U178" s="205"/>
    </row>
    <row r="179" spans="1:21" ht="31.35" customHeight="1" x14ac:dyDescent="0.25">
      <c r="A179" s="76" t="s">
        <v>445</v>
      </c>
      <c r="B179" s="8" t="s">
        <v>446</v>
      </c>
      <c r="C179" s="14">
        <v>44979</v>
      </c>
      <c r="D179" s="14">
        <f t="shared" si="21"/>
        <v>44980</v>
      </c>
      <c r="E179" s="14">
        <f t="shared" si="25"/>
        <v>44993</v>
      </c>
      <c r="F179" s="14">
        <f t="shared" si="23"/>
        <v>45007</v>
      </c>
      <c r="G179" s="22" t="str">
        <f t="shared" si="22"/>
        <v>Feb</v>
      </c>
      <c r="H179" s="61" t="str">
        <f t="shared" ca="1" si="24"/>
        <v/>
      </c>
      <c r="I179" s="9" t="s">
        <v>109</v>
      </c>
      <c r="J179" s="22"/>
      <c r="K179" s="48">
        <v>44984</v>
      </c>
      <c r="L179" s="11" t="str">
        <f t="shared" si="26"/>
        <v>Yes</v>
      </c>
      <c r="M179" s="15"/>
      <c r="N179" s="18"/>
      <c r="O179" s="14" t="s">
        <v>112</v>
      </c>
      <c r="P179" s="15"/>
      <c r="Q179" s="8" t="s">
        <v>126</v>
      </c>
      <c r="R179" s="20"/>
      <c r="S179" s="6"/>
      <c r="T179" s="8"/>
      <c r="U179" s="205"/>
    </row>
    <row r="180" spans="1:21" ht="31.35" customHeight="1" x14ac:dyDescent="0.25">
      <c r="A180" s="76" t="s">
        <v>447</v>
      </c>
      <c r="B180" s="8" t="s">
        <v>448</v>
      </c>
      <c r="C180" s="14">
        <v>44980</v>
      </c>
      <c r="D180" s="14">
        <f t="shared" si="21"/>
        <v>44981</v>
      </c>
      <c r="E180" s="14">
        <f t="shared" si="25"/>
        <v>44994</v>
      </c>
      <c r="F180" s="14">
        <f t="shared" si="23"/>
        <v>45008</v>
      </c>
      <c r="G180" s="22" t="str">
        <f t="shared" si="22"/>
        <v>Feb</v>
      </c>
      <c r="H180" s="61" t="str">
        <f t="shared" ca="1" si="24"/>
        <v/>
      </c>
      <c r="I180" s="9" t="s">
        <v>117</v>
      </c>
      <c r="J180" s="22"/>
      <c r="K180" s="48">
        <v>44985</v>
      </c>
      <c r="L180" s="11" t="str">
        <f t="shared" si="26"/>
        <v>Yes</v>
      </c>
      <c r="M180" s="15"/>
      <c r="N180" s="18"/>
      <c r="O180" s="14" t="s">
        <v>112</v>
      </c>
      <c r="P180" s="15"/>
      <c r="Q180" s="8" t="s">
        <v>113</v>
      </c>
      <c r="R180" s="20"/>
      <c r="S180" s="6"/>
      <c r="T180" s="8"/>
      <c r="U180" s="205"/>
    </row>
    <row r="181" spans="1:21" ht="31.35" customHeight="1" x14ac:dyDescent="0.25">
      <c r="A181" s="76" t="s">
        <v>449</v>
      </c>
      <c r="B181" s="8" t="s">
        <v>2283</v>
      </c>
      <c r="C181" s="14">
        <v>44981</v>
      </c>
      <c r="D181" s="14">
        <f t="shared" si="21"/>
        <v>44984</v>
      </c>
      <c r="E181" s="14">
        <f t="shared" si="25"/>
        <v>44995</v>
      </c>
      <c r="F181" s="14">
        <f t="shared" si="23"/>
        <v>45009</v>
      </c>
      <c r="G181" s="22" t="str">
        <f t="shared" si="22"/>
        <v>Feb</v>
      </c>
      <c r="H181" s="61" t="str">
        <f t="shared" ca="1" si="24"/>
        <v/>
      </c>
      <c r="I181" s="9" t="s">
        <v>138</v>
      </c>
      <c r="J181" s="22"/>
      <c r="K181" s="48">
        <v>45014</v>
      </c>
      <c r="L181" s="11" t="str">
        <f t="shared" si="26"/>
        <v>No</v>
      </c>
      <c r="M181" s="15"/>
      <c r="N181" s="18"/>
      <c r="O181" s="14" t="s">
        <v>112</v>
      </c>
      <c r="P181" s="15"/>
      <c r="Q181" s="8" t="s">
        <v>113</v>
      </c>
      <c r="R181" s="20"/>
      <c r="S181" s="6"/>
      <c r="T181" s="8"/>
      <c r="U181" s="205"/>
    </row>
    <row r="182" spans="1:21" ht="31.35" customHeight="1" x14ac:dyDescent="0.25">
      <c r="A182" s="76" t="s">
        <v>450</v>
      </c>
      <c r="B182" s="8" t="s">
        <v>451</v>
      </c>
      <c r="C182" s="14">
        <v>44981</v>
      </c>
      <c r="D182" s="14">
        <f t="shared" si="21"/>
        <v>44984</v>
      </c>
      <c r="E182" s="14">
        <f t="shared" si="25"/>
        <v>44995</v>
      </c>
      <c r="F182" s="14">
        <f t="shared" si="23"/>
        <v>45009</v>
      </c>
      <c r="G182" s="22" t="str">
        <f t="shared" si="22"/>
        <v>Feb</v>
      </c>
      <c r="H182" s="61" t="str">
        <f t="shared" ca="1" si="24"/>
        <v/>
      </c>
      <c r="I182" s="9" t="s">
        <v>117</v>
      </c>
      <c r="J182" s="22"/>
      <c r="K182" s="48">
        <v>44994</v>
      </c>
      <c r="L182" s="11" t="str">
        <f t="shared" si="26"/>
        <v>Yes</v>
      </c>
      <c r="M182" s="15"/>
      <c r="N182" s="18"/>
      <c r="O182" s="14" t="s">
        <v>112</v>
      </c>
      <c r="P182" s="15"/>
      <c r="Q182" s="8" t="s">
        <v>113</v>
      </c>
      <c r="R182" s="20"/>
      <c r="S182" s="6"/>
      <c r="T182" s="8" t="s">
        <v>213</v>
      </c>
      <c r="U182" s="205"/>
    </row>
    <row r="183" spans="1:21" ht="31.35" customHeight="1" x14ac:dyDescent="0.25">
      <c r="A183" s="76" t="s">
        <v>452</v>
      </c>
      <c r="B183" s="36" t="s">
        <v>2284</v>
      </c>
      <c r="C183" s="14">
        <v>44981</v>
      </c>
      <c r="D183" s="14">
        <f t="shared" si="21"/>
        <v>44984</v>
      </c>
      <c r="E183" s="14">
        <f t="shared" si="25"/>
        <v>44995</v>
      </c>
      <c r="F183" s="14">
        <f t="shared" si="23"/>
        <v>45009</v>
      </c>
      <c r="G183" s="22" t="str">
        <f t="shared" si="22"/>
        <v>Feb</v>
      </c>
      <c r="H183" s="61" t="str">
        <f t="shared" ca="1" si="24"/>
        <v/>
      </c>
      <c r="I183" s="9" t="s">
        <v>109</v>
      </c>
      <c r="J183" s="22"/>
      <c r="K183" s="48">
        <v>45000</v>
      </c>
      <c r="L183" s="11" t="str">
        <f t="shared" si="26"/>
        <v>Yes</v>
      </c>
      <c r="M183" s="15"/>
      <c r="N183" s="18"/>
      <c r="O183" s="27" t="s">
        <v>112</v>
      </c>
      <c r="P183" s="31"/>
      <c r="Q183" s="23" t="s">
        <v>113</v>
      </c>
      <c r="R183" s="32"/>
      <c r="S183" s="6"/>
      <c r="T183" s="23"/>
      <c r="U183" s="205"/>
    </row>
    <row r="184" spans="1:21" ht="31.35" customHeight="1" x14ac:dyDescent="0.25">
      <c r="A184" s="76" t="s">
        <v>453</v>
      </c>
      <c r="B184" s="8" t="s">
        <v>2285</v>
      </c>
      <c r="C184" s="14">
        <v>44983</v>
      </c>
      <c r="D184" s="14">
        <f t="shared" si="21"/>
        <v>44984</v>
      </c>
      <c r="E184" s="14">
        <f t="shared" si="25"/>
        <v>44995</v>
      </c>
      <c r="F184" s="14">
        <f t="shared" si="23"/>
        <v>45009</v>
      </c>
      <c r="G184" s="22" t="str">
        <f t="shared" si="22"/>
        <v>Feb</v>
      </c>
      <c r="H184" s="61" t="str">
        <f t="shared" ca="1" si="24"/>
        <v/>
      </c>
      <c r="I184" s="9" t="s">
        <v>117</v>
      </c>
      <c r="J184" s="22"/>
      <c r="K184" s="48">
        <v>45000</v>
      </c>
      <c r="L184" s="11" t="str">
        <f t="shared" si="26"/>
        <v>Yes</v>
      </c>
      <c r="M184" s="15"/>
      <c r="N184" s="18"/>
      <c r="O184" s="14" t="s">
        <v>112</v>
      </c>
      <c r="P184" s="15"/>
      <c r="Q184" s="8" t="s">
        <v>113</v>
      </c>
      <c r="R184" s="20"/>
      <c r="S184" s="6"/>
      <c r="T184" s="8"/>
      <c r="U184" s="205"/>
    </row>
    <row r="185" spans="1:21" ht="31.35" customHeight="1" x14ac:dyDescent="0.25">
      <c r="A185" s="76" t="s">
        <v>454</v>
      </c>
      <c r="B185" s="8" t="s">
        <v>455</v>
      </c>
      <c r="C185" s="14">
        <v>44979</v>
      </c>
      <c r="D185" s="14">
        <f t="shared" si="21"/>
        <v>44980</v>
      </c>
      <c r="E185" s="14">
        <f t="shared" si="25"/>
        <v>44993</v>
      </c>
      <c r="F185" s="14">
        <f t="shared" si="23"/>
        <v>45007</v>
      </c>
      <c r="G185" s="22" t="str">
        <f t="shared" si="22"/>
        <v>Feb</v>
      </c>
      <c r="H185" s="61" t="str">
        <f t="shared" ca="1" si="24"/>
        <v/>
      </c>
      <c r="I185" s="9" t="s">
        <v>110</v>
      </c>
      <c r="J185" s="22"/>
      <c r="K185" s="48">
        <v>44994</v>
      </c>
      <c r="L185" s="11" t="str">
        <f t="shared" si="26"/>
        <v>Yes</v>
      </c>
      <c r="M185" s="15"/>
      <c r="N185" s="18"/>
      <c r="O185" s="14" t="s">
        <v>112</v>
      </c>
      <c r="P185" s="15"/>
      <c r="Q185" s="8" t="s">
        <v>126</v>
      </c>
      <c r="R185" s="20"/>
      <c r="S185" s="6"/>
      <c r="T185" s="8"/>
      <c r="U185" s="205"/>
    </row>
    <row r="186" spans="1:21" ht="31.35" customHeight="1" x14ac:dyDescent="0.25">
      <c r="A186" s="76" t="s">
        <v>456</v>
      </c>
      <c r="B186" s="8" t="s">
        <v>2286</v>
      </c>
      <c r="C186" s="14">
        <v>44984</v>
      </c>
      <c r="D186" s="14">
        <f t="shared" si="21"/>
        <v>44985</v>
      </c>
      <c r="E186" s="14">
        <f t="shared" si="25"/>
        <v>44998</v>
      </c>
      <c r="F186" s="14">
        <f t="shared" si="23"/>
        <v>45012</v>
      </c>
      <c r="G186" s="22" t="str">
        <f t="shared" si="22"/>
        <v>Feb</v>
      </c>
      <c r="H186" s="61" t="str">
        <f t="shared" ca="1" si="24"/>
        <v/>
      </c>
      <c r="I186" s="9" t="s">
        <v>116</v>
      </c>
      <c r="J186" s="22"/>
      <c r="K186" s="48">
        <v>44994</v>
      </c>
      <c r="L186" s="11" t="str">
        <f t="shared" si="26"/>
        <v>Yes</v>
      </c>
      <c r="M186" s="15"/>
      <c r="N186" s="18"/>
      <c r="O186" s="14" t="s">
        <v>112</v>
      </c>
      <c r="P186" s="15"/>
      <c r="Q186" s="8" t="s">
        <v>113</v>
      </c>
      <c r="R186" s="20"/>
      <c r="S186" s="6"/>
      <c r="T186" s="8" t="s">
        <v>189</v>
      </c>
      <c r="U186" s="205"/>
    </row>
    <row r="187" spans="1:21" ht="31.35" customHeight="1" x14ac:dyDescent="0.25">
      <c r="A187" s="76" t="s">
        <v>457</v>
      </c>
      <c r="B187" s="8" t="s">
        <v>2287</v>
      </c>
      <c r="C187" s="14">
        <v>44984</v>
      </c>
      <c r="D187" s="14">
        <f t="shared" si="21"/>
        <v>44985</v>
      </c>
      <c r="E187" s="14">
        <f t="shared" si="25"/>
        <v>44998</v>
      </c>
      <c r="F187" s="14">
        <f t="shared" si="23"/>
        <v>45012</v>
      </c>
      <c r="G187" s="22" t="str">
        <f t="shared" si="22"/>
        <v>Feb</v>
      </c>
      <c r="H187" s="61" t="str">
        <f t="shared" ca="1" si="24"/>
        <v/>
      </c>
      <c r="I187" s="9" t="s">
        <v>109</v>
      </c>
      <c r="J187" s="22"/>
      <c r="K187" s="48">
        <v>44986</v>
      </c>
      <c r="L187" s="11" t="str">
        <f t="shared" si="26"/>
        <v>Yes</v>
      </c>
      <c r="M187" s="15"/>
      <c r="N187" s="18"/>
      <c r="O187" s="14" t="s">
        <v>112</v>
      </c>
      <c r="P187" s="15"/>
      <c r="Q187" s="8" t="s">
        <v>120</v>
      </c>
      <c r="R187" s="20"/>
      <c r="S187" s="6"/>
      <c r="T187" s="8" t="s">
        <v>458</v>
      </c>
      <c r="U187" s="205"/>
    </row>
    <row r="188" spans="1:21" ht="31.35" customHeight="1" x14ac:dyDescent="0.25">
      <c r="A188" s="76" t="s">
        <v>459</v>
      </c>
      <c r="B188" s="8" t="s">
        <v>2288</v>
      </c>
      <c r="C188" s="14">
        <v>44984</v>
      </c>
      <c r="D188" s="14">
        <f t="shared" si="21"/>
        <v>44985</v>
      </c>
      <c r="E188" s="14">
        <f t="shared" si="25"/>
        <v>44998</v>
      </c>
      <c r="F188" s="14">
        <f t="shared" si="23"/>
        <v>45012</v>
      </c>
      <c r="G188" s="22" t="str">
        <f t="shared" si="22"/>
        <v>Feb</v>
      </c>
      <c r="H188" s="61" t="str">
        <f t="shared" ca="1" si="24"/>
        <v/>
      </c>
      <c r="I188" s="9" t="s">
        <v>109</v>
      </c>
      <c r="J188" s="22"/>
      <c r="K188" s="48">
        <v>44984</v>
      </c>
      <c r="L188" s="11" t="str">
        <f t="shared" si="26"/>
        <v>Yes</v>
      </c>
      <c r="M188" s="15"/>
      <c r="N188" s="18"/>
      <c r="O188" s="14" t="s">
        <v>112</v>
      </c>
      <c r="P188" s="15"/>
      <c r="Q188" s="8" t="s">
        <v>126</v>
      </c>
      <c r="R188" s="20"/>
      <c r="S188" s="6"/>
      <c r="T188" s="8"/>
      <c r="U188" s="205"/>
    </row>
    <row r="189" spans="1:21" ht="31.35" customHeight="1" x14ac:dyDescent="0.25">
      <c r="A189" s="76" t="s">
        <v>460</v>
      </c>
      <c r="B189" s="8" t="s">
        <v>2289</v>
      </c>
      <c r="C189" s="14">
        <v>44984</v>
      </c>
      <c r="D189" s="14">
        <f t="shared" si="21"/>
        <v>44985</v>
      </c>
      <c r="E189" s="14">
        <f t="shared" si="25"/>
        <v>44998</v>
      </c>
      <c r="F189" s="14">
        <f t="shared" si="23"/>
        <v>45012</v>
      </c>
      <c r="G189" s="22" t="str">
        <f t="shared" si="22"/>
        <v>Feb</v>
      </c>
      <c r="H189" s="61" t="str">
        <f t="shared" ca="1" si="24"/>
        <v/>
      </c>
      <c r="I189" s="9" t="s">
        <v>109</v>
      </c>
      <c r="J189" s="22"/>
      <c r="K189" s="48">
        <v>44987</v>
      </c>
      <c r="L189" s="11" t="str">
        <f t="shared" si="26"/>
        <v>Yes</v>
      </c>
      <c r="M189" s="15"/>
      <c r="N189" s="18"/>
      <c r="O189" s="14" t="s">
        <v>112</v>
      </c>
      <c r="P189" s="15"/>
      <c r="Q189" s="8" t="s">
        <v>113</v>
      </c>
      <c r="R189" s="20"/>
      <c r="S189" s="6"/>
      <c r="T189" s="8"/>
      <c r="U189" s="205"/>
    </row>
    <row r="190" spans="1:21" ht="31.35" customHeight="1" x14ac:dyDescent="0.25">
      <c r="A190" s="76" t="s">
        <v>461</v>
      </c>
      <c r="B190" s="8" t="s">
        <v>2290</v>
      </c>
      <c r="C190" s="14">
        <v>44985</v>
      </c>
      <c r="D190" s="14">
        <f t="shared" si="21"/>
        <v>44986</v>
      </c>
      <c r="E190" s="14">
        <f t="shared" si="25"/>
        <v>44999</v>
      </c>
      <c r="F190" s="14">
        <f t="shared" si="23"/>
        <v>45013</v>
      </c>
      <c r="G190" s="22" t="str">
        <f t="shared" si="22"/>
        <v>Feb</v>
      </c>
      <c r="H190" s="61" t="str">
        <f t="shared" ca="1" si="24"/>
        <v/>
      </c>
      <c r="I190" s="9" t="s">
        <v>109</v>
      </c>
      <c r="J190" s="22"/>
      <c r="K190" s="48">
        <v>44985</v>
      </c>
      <c r="L190" s="11" t="str">
        <f t="shared" si="26"/>
        <v>Yes</v>
      </c>
      <c r="M190" s="15"/>
      <c r="N190" s="18"/>
      <c r="O190" s="14" t="s">
        <v>112</v>
      </c>
      <c r="P190" s="15"/>
      <c r="Q190" s="8" t="s">
        <v>113</v>
      </c>
      <c r="R190" s="20"/>
      <c r="S190" s="6" t="s">
        <v>127</v>
      </c>
      <c r="T190" s="8" t="s">
        <v>462</v>
      </c>
      <c r="U190" s="205"/>
    </row>
    <row r="191" spans="1:21" ht="31.35" customHeight="1" x14ac:dyDescent="0.25">
      <c r="A191" s="76" t="s">
        <v>463</v>
      </c>
      <c r="B191" s="23" t="s">
        <v>2291</v>
      </c>
      <c r="C191" s="27">
        <v>44985</v>
      </c>
      <c r="D191" s="14">
        <f t="shared" si="21"/>
        <v>44986</v>
      </c>
      <c r="E191" s="14">
        <f t="shared" si="25"/>
        <v>44999</v>
      </c>
      <c r="F191" s="14">
        <f t="shared" si="23"/>
        <v>45013</v>
      </c>
      <c r="G191" s="22" t="str">
        <f t="shared" si="22"/>
        <v>Feb</v>
      </c>
      <c r="H191" s="61" t="str">
        <f t="shared" ca="1" si="24"/>
        <v/>
      </c>
      <c r="I191" s="33" t="s">
        <v>117</v>
      </c>
      <c r="J191" s="21"/>
      <c r="K191" s="48">
        <v>45020</v>
      </c>
      <c r="L191" s="11" t="str">
        <f t="shared" si="26"/>
        <v>No</v>
      </c>
      <c r="M191" s="37"/>
      <c r="N191" s="38"/>
      <c r="O191" s="27" t="s">
        <v>112</v>
      </c>
      <c r="P191" s="25"/>
      <c r="Q191" s="23" t="s">
        <v>113</v>
      </c>
      <c r="R191" s="26"/>
      <c r="S191" s="24"/>
      <c r="T191" s="23"/>
      <c r="U191" s="207"/>
    </row>
    <row r="192" spans="1:21" ht="31.35" customHeight="1" x14ac:dyDescent="0.25">
      <c r="A192" s="76" t="s">
        <v>464</v>
      </c>
      <c r="B192" s="8" t="s">
        <v>465</v>
      </c>
      <c r="C192" s="14">
        <v>44985</v>
      </c>
      <c r="D192" s="14">
        <f t="shared" si="21"/>
        <v>44986</v>
      </c>
      <c r="E192" s="14">
        <f t="shared" si="25"/>
        <v>44999</v>
      </c>
      <c r="F192" s="14">
        <f t="shared" si="23"/>
        <v>45013</v>
      </c>
      <c r="G192" s="22" t="str">
        <f t="shared" si="22"/>
        <v>Feb</v>
      </c>
      <c r="H192" s="61" t="str">
        <f t="shared" ca="1" si="24"/>
        <v/>
      </c>
      <c r="I192" s="9" t="s">
        <v>116</v>
      </c>
      <c r="J192" s="22"/>
      <c r="K192" s="48">
        <v>45006</v>
      </c>
      <c r="L192" s="11" t="str">
        <f t="shared" si="26"/>
        <v>Yes</v>
      </c>
      <c r="M192" s="15"/>
      <c r="N192" s="18"/>
      <c r="O192" s="14" t="s">
        <v>112</v>
      </c>
      <c r="P192" s="15"/>
      <c r="Q192" s="8" t="s">
        <v>113</v>
      </c>
      <c r="R192" s="20"/>
      <c r="S192" s="6"/>
      <c r="T192" s="8"/>
      <c r="U192" s="205"/>
    </row>
    <row r="193" spans="1:21" ht="31.35" customHeight="1" x14ac:dyDescent="0.25">
      <c r="A193" s="76" t="s">
        <v>466</v>
      </c>
      <c r="B193" s="8" t="s">
        <v>467</v>
      </c>
      <c r="C193" s="14">
        <v>44985</v>
      </c>
      <c r="D193" s="14">
        <f t="shared" si="21"/>
        <v>44986</v>
      </c>
      <c r="E193" s="14">
        <f t="shared" si="25"/>
        <v>44999</v>
      </c>
      <c r="F193" s="14">
        <f t="shared" si="23"/>
        <v>45013</v>
      </c>
      <c r="G193" s="22" t="str">
        <f t="shared" si="22"/>
        <v>Feb</v>
      </c>
      <c r="H193" s="61" t="str">
        <f t="shared" ca="1" si="24"/>
        <v/>
      </c>
      <c r="I193" s="9" t="s">
        <v>124</v>
      </c>
      <c r="J193" s="22"/>
      <c r="K193" s="48">
        <v>44995</v>
      </c>
      <c r="L193" s="11" t="str">
        <f t="shared" si="26"/>
        <v>Yes</v>
      </c>
      <c r="M193" s="15"/>
      <c r="N193" s="18"/>
      <c r="O193" s="14" t="s">
        <v>112</v>
      </c>
      <c r="P193" s="15"/>
      <c r="Q193" s="8" t="s">
        <v>113</v>
      </c>
      <c r="R193" s="20"/>
      <c r="S193" s="6"/>
      <c r="T193" s="8"/>
      <c r="U193" s="205"/>
    </row>
    <row r="194" spans="1:21" ht="31.35" customHeight="1" x14ac:dyDescent="0.25">
      <c r="A194" s="76" t="s">
        <v>468</v>
      </c>
      <c r="B194" s="8" t="s">
        <v>2292</v>
      </c>
      <c r="C194" s="14">
        <v>44985</v>
      </c>
      <c r="D194" s="14">
        <f t="shared" ref="D194:D257" si="27">IF($C194="","",WORKDAY($C194,1,$W$33:$W$42))</f>
        <v>44986</v>
      </c>
      <c r="E194" s="14">
        <f t="shared" si="25"/>
        <v>44999</v>
      </c>
      <c r="F194" s="14">
        <f t="shared" si="23"/>
        <v>45013</v>
      </c>
      <c r="G194" s="22" t="str">
        <f t="shared" ref="G194:G257" si="28">IF(ISBLANK(C194),"",TEXT(C194,"mmm"))</f>
        <v>Feb</v>
      </c>
      <c r="H194" s="61" t="str">
        <f t="shared" ca="1" si="24"/>
        <v/>
      </c>
      <c r="I194" s="9" t="s">
        <v>109</v>
      </c>
      <c r="J194" s="22"/>
      <c r="K194" s="48">
        <v>45013</v>
      </c>
      <c r="L194" s="11" t="str">
        <f t="shared" si="26"/>
        <v>Yes</v>
      </c>
      <c r="M194" s="15"/>
      <c r="N194" s="18"/>
      <c r="O194" s="14" t="s">
        <v>112</v>
      </c>
      <c r="P194" s="15"/>
      <c r="Q194" s="8" t="s">
        <v>113</v>
      </c>
      <c r="R194" s="20"/>
      <c r="S194" s="6"/>
      <c r="T194" s="8"/>
      <c r="U194" s="205"/>
    </row>
    <row r="195" spans="1:21" ht="31.35" customHeight="1" x14ac:dyDescent="0.25">
      <c r="A195" s="76" t="s">
        <v>469</v>
      </c>
      <c r="B195" s="8" t="s">
        <v>2293</v>
      </c>
      <c r="C195" s="14">
        <v>44985</v>
      </c>
      <c r="D195" s="14">
        <f t="shared" si="27"/>
        <v>44986</v>
      </c>
      <c r="E195" s="14">
        <f t="shared" si="25"/>
        <v>44999</v>
      </c>
      <c r="F195" s="14">
        <f t="shared" si="23"/>
        <v>45013</v>
      </c>
      <c r="G195" s="22" t="str">
        <f t="shared" si="28"/>
        <v>Feb</v>
      </c>
      <c r="H195" s="61" t="str">
        <f t="shared" ca="1" si="24"/>
        <v/>
      </c>
      <c r="I195" s="9" t="s">
        <v>109</v>
      </c>
      <c r="J195" s="22"/>
      <c r="K195" s="48">
        <v>44995</v>
      </c>
      <c r="L195" s="11" t="str">
        <f t="shared" si="26"/>
        <v>Yes</v>
      </c>
      <c r="M195" s="15"/>
      <c r="N195" s="18"/>
      <c r="O195" s="14" t="s">
        <v>112</v>
      </c>
      <c r="P195" s="15"/>
      <c r="Q195" s="8" t="s">
        <v>113</v>
      </c>
      <c r="R195" s="20"/>
      <c r="S195" s="6"/>
      <c r="T195" s="8"/>
      <c r="U195" s="205"/>
    </row>
    <row r="196" spans="1:21" ht="31.35" customHeight="1" x14ac:dyDescent="0.25">
      <c r="A196" s="76" t="s">
        <v>470</v>
      </c>
      <c r="B196" s="8" t="s">
        <v>2294</v>
      </c>
      <c r="C196" s="14">
        <v>44986</v>
      </c>
      <c r="D196" s="14">
        <f t="shared" si="27"/>
        <v>44987</v>
      </c>
      <c r="E196" s="14">
        <f t="shared" si="25"/>
        <v>45000</v>
      </c>
      <c r="F196" s="14">
        <f t="shared" si="23"/>
        <v>45014</v>
      </c>
      <c r="G196" s="22" t="str">
        <f t="shared" si="28"/>
        <v>Mar</v>
      </c>
      <c r="H196" s="61" t="str">
        <f t="shared" ca="1" si="24"/>
        <v/>
      </c>
      <c r="I196" s="9" t="s">
        <v>109</v>
      </c>
      <c r="J196" s="22"/>
      <c r="K196" s="48">
        <v>45008</v>
      </c>
      <c r="L196" s="11" t="str">
        <f t="shared" si="26"/>
        <v>Yes</v>
      </c>
      <c r="M196" s="15"/>
      <c r="N196" s="18"/>
      <c r="O196" s="14" t="s">
        <v>112</v>
      </c>
      <c r="P196" s="15"/>
      <c r="Q196" s="8" t="s">
        <v>126</v>
      </c>
      <c r="R196" s="20"/>
      <c r="S196" s="6"/>
      <c r="T196" s="8"/>
      <c r="U196" s="205"/>
    </row>
    <row r="197" spans="1:21" ht="31.35" customHeight="1" x14ac:dyDescent="0.25">
      <c r="A197" s="76" t="s">
        <v>471</v>
      </c>
      <c r="B197" s="8" t="s">
        <v>2295</v>
      </c>
      <c r="C197" s="14">
        <v>44986</v>
      </c>
      <c r="D197" s="14">
        <f t="shared" si="27"/>
        <v>44987</v>
      </c>
      <c r="E197" s="14">
        <f t="shared" si="25"/>
        <v>45000</v>
      </c>
      <c r="F197" s="14">
        <f t="shared" si="23"/>
        <v>45014</v>
      </c>
      <c r="G197" s="22" t="str">
        <f t="shared" si="28"/>
        <v>Mar</v>
      </c>
      <c r="H197" s="61" t="str">
        <f t="shared" ca="1" si="24"/>
        <v/>
      </c>
      <c r="I197" s="9" t="s">
        <v>110</v>
      </c>
      <c r="J197" s="22"/>
      <c r="K197" s="48">
        <v>45000</v>
      </c>
      <c r="L197" s="11" t="str">
        <f t="shared" si="26"/>
        <v>Yes</v>
      </c>
      <c r="M197" s="15"/>
      <c r="N197" s="18"/>
      <c r="O197" s="14" t="s">
        <v>112</v>
      </c>
      <c r="P197" s="15"/>
      <c r="Q197" s="8" t="s">
        <v>120</v>
      </c>
      <c r="R197" s="20"/>
      <c r="S197" s="6"/>
      <c r="T197" s="8"/>
      <c r="U197" s="205"/>
    </row>
    <row r="198" spans="1:21" ht="31.35" customHeight="1" x14ac:dyDescent="0.25">
      <c r="A198" s="76" t="s">
        <v>472</v>
      </c>
      <c r="B198" s="8" t="s">
        <v>2296</v>
      </c>
      <c r="C198" s="14">
        <v>44987</v>
      </c>
      <c r="D198" s="14">
        <f t="shared" si="27"/>
        <v>44988</v>
      </c>
      <c r="E198" s="14">
        <f t="shared" si="25"/>
        <v>45001</v>
      </c>
      <c r="F198" s="14">
        <f t="shared" si="23"/>
        <v>45015</v>
      </c>
      <c r="G198" s="22" t="str">
        <f t="shared" si="28"/>
        <v>Mar</v>
      </c>
      <c r="H198" s="61" t="str">
        <f t="shared" ca="1" si="24"/>
        <v/>
      </c>
      <c r="I198" s="9" t="s">
        <v>109</v>
      </c>
      <c r="J198" s="22"/>
      <c r="K198" s="48">
        <v>45000</v>
      </c>
      <c r="L198" s="11" t="str">
        <f t="shared" si="26"/>
        <v>Yes</v>
      </c>
      <c r="M198" s="15"/>
      <c r="N198" s="18"/>
      <c r="O198" s="14" t="s">
        <v>112</v>
      </c>
      <c r="P198" s="15"/>
      <c r="Q198" s="8" t="s">
        <v>113</v>
      </c>
      <c r="R198" s="20"/>
      <c r="S198" s="6" t="s">
        <v>127</v>
      </c>
      <c r="T198" s="8"/>
      <c r="U198" s="205"/>
    </row>
    <row r="199" spans="1:21" ht="31.35" customHeight="1" x14ac:dyDescent="0.25">
      <c r="A199" s="76" t="s">
        <v>473</v>
      </c>
      <c r="B199" s="8" t="s">
        <v>474</v>
      </c>
      <c r="C199" s="14">
        <v>44987</v>
      </c>
      <c r="D199" s="14">
        <f t="shared" si="27"/>
        <v>44988</v>
      </c>
      <c r="E199" s="14">
        <f t="shared" si="25"/>
        <v>45001</v>
      </c>
      <c r="F199" s="14">
        <f t="shared" ref="F199:F262" si="29">IF($C199="","",WORKDAY($C199,20,$W$33:$W$42))</f>
        <v>45015</v>
      </c>
      <c r="G199" s="22" t="str">
        <f t="shared" si="28"/>
        <v>Mar</v>
      </c>
      <c r="H199" s="61" t="str">
        <f t="shared" ca="1" si="24"/>
        <v/>
      </c>
      <c r="I199" s="9" t="s">
        <v>109</v>
      </c>
      <c r="J199" s="22"/>
      <c r="K199" s="48">
        <v>44992</v>
      </c>
      <c r="L199" s="11" t="str">
        <f t="shared" si="26"/>
        <v>Yes</v>
      </c>
      <c r="M199" s="15"/>
      <c r="N199" s="18"/>
      <c r="O199" s="14" t="s">
        <v>112</v>
      </c>
      <c r="P199" s="15"/>
      <c r="Q199" s="8" t="s">
        <v>120</v>
      </c>
      <c r="R199" s="20"/>
      <c r="S199" s="6" t="s">
        <v>127</v>
      </c>
      <c r="T199" s="8" t="s">
        <v>213</v>
      </c>
      <c r="U199" s="205"/>
    </row>
    <row r="200" spans="1:21" ht="31.35" customHeight="1" x14ac:dyDescent="0.25">
      <c r="A200" s="76" t="s">
        <v>475</v>
      </c>
      <c r="B200" s="8" t="s">
        <v>476</v>
      </c>
      <c r="C200" s="14">
        <v>44988</v>
      </c>
      <c r="D200" s="14">
        <f t="shared" si="27"/>
        <v>44991</v>
      </c>
      <c r="E200" s="14">
        <f t="shared" si="25"/>
        <v>45002</v>
      </c>
      <c r="F200" s="14">
        <f t="shared" si="29"/>
        <v>45016</v>
      </c>
      <c r="G200" s="22" t="str">
        <f t="shared" si="28"/>
        <v>Mar</v>
      </c>
      <c r="H200" s="61" t="str">
        <f t="shared" ca="1" si="24"/>
        <v/>
      </c>
      <c r="I200" s="9" t="s">
        <v>138</v>
      </c>
      <c r="J200" s="22"/>
      <c r="K200" s="48">
        <v>44993</v>
      </c>
      <c r="L200" s="11" t="str">
        <f t="shared" si="26"/>
        <v>Yes</v>
      </c>
      <c r="M200" s="15"/>
      <c r="N200" s="18"/>
      <c r="O200" s="14" t="s">
        <v>112</v>
      </c>
      <c r="P200" s="15"/>
      <c r="Q200" s="8" t="s">
        <v>113</v>
      </c>
      <c r="R200" s="20"/>
      <c r="S200" s="6"/>
      <c r="T200" s="8" t="s">
        <v>152</v>
      </c>
      <c r="U200" s="205"/>
    </row>
    <row r="201" spans="1:21" ht="31.35" customHeight="1" x14ac:dyDescent="0.25">
      <c r="A201" s="76" t="s">
        <v>477</v>
      </c>
      <c r="B201" s="8" t="s">
        <v>478</v>
      </c>
      <c r="C201" s="14">
        <v>44988</v>
      </c>
      <c r="D201" s="14">
        <f t="shared" si="27"/>
        <v>44991</v>
      </c>
      <c r="E201" s="14">
        <f t="shared" si="25"/>
        <v>45002</v>
      </c>
      <c r="F201" s="14">
        <f t="shared" si="29"/>
        <v>45016</v>
      </c>
      <c r="G201" s="22" t="str">
        <f t="shared" si="28"/>
        <v>Mar</v>
      </c>
      <c r="H201" s="61" t="str">
        <f t="shared" ca="1" si="24"/>
        <v/>
      </c>
      <c r="I201" s="9" t="s">
        <v>109</v>
      </c>
      <c r="J201" s="22"/>
      <c r="K201" s="48">
        <v>45211</v>
      </c>
      <c r="L201" s="11" t="str">
        <f t="shared" si="26"/>
        <v>No</v>
      </c>
      <c r="M201" s="15"/>
      <c r="N201" s="18"/>
      <c r="O201" s="14" t="s">
        <v>112</v>
      </c>
      <c r="P201" s="15"/>
      <c r="Q201" s="8" t="s">
        <v>113</v>
      </c>
      <c r="R201" s="20"/>
      <c r="S201" s="6"/>
      <c r="T201" s="8"/>
      <c r="U201" s="205"/>
    </row>
    <row r="202" spans="1:21" ht="31.35" customHeight="1" x14ac:dyDescent="0.25">
      <c r="A202" s="76" t="s">
        <v>479</v>
      </c>
      <c r="B202" s="8" t="s">
        <v>480</v>
      </c>
      <c r="C202" s="14">
        <v>44989</v>
      </c>
      <c r="D202" s="14">
        <f t="shared" si="27"/>
        <v>44991</v>
      </c>
      <c r="E202" s="14">
        <f t="shared" si="25"/>
        <v>45002</v>
      </c>
      <c r="F202" s="14">
        <f t="shared" si="29"/>
        <v>45016</v>
      </c>
      <c r="G202" s="22" t="str">
        <f t="shared" si="28"/>
        <v>Mar</v>
      </c>
      <c r="H202" s="61" t="str">
        <f t="shared" ca="1" si="24"/>
        <v/>
      </c>
      <c r="I202" s="9" t="s">
        <v>138</v>
      </c>
      <c r="J202" s="22"/>
      <c r="K202" s="48">
        <v>44999</v>
      </c>
      <c r="L202" s="11" t="str">
        <f t="shared" si="26"/>
        <v>Yes</v>
      </c>
      <c r="M202" s="15"/>
      <c r="N202" s="18"/>
      <c r="O202" s="14" t="s">
        <v>112</v>
      </c>
      <c r="P202" s="15"/>
      <c r="Q202" s="8" t="s">
        <v>113</v>
      </c>
      <c r="R202" s="20"/>
      <c r="S202" s="6"/>
      <c r="T202" s="8"/>
      <c r="U202" s="205"/>
    </row>
    <row r="203" spans="1:21" ht="31.35" customHeight="1" x14ac:dyDescent="0.25">
      <c r="A203" s="76" t="s">
        <v>481</v>
      </c>
      <c r="B203" s="8" t="s">
        <v>482</v>
      </c>
      <c r="C203" s="14">
        <v>44991</v>
      </c>
      <c r="D203" s="14">
        <f t="shared" si="27"/>
        <v>44992</v>
      </c>
      <c r="E203" s="14">
        <f t="shared" si="25"/>
        <v>45005</v>
      </c>
      <c r="F203" s="14">
        <f t="shared" si="29"/>
        <v>45019</v>
      </c>
      <c r="G203" s="22" t="str">
        <f t="shared" si="28"/>
        <v>Mar</v>
      </c>
      <c r="H203" s="61" t="str">
        <f t="shared" ca="1" si="24"/>
        <v/>
      </c>
      <c r="I203" s="9" t="s">
        <v>124</v>
      </c>
      <c r="J203" s="22"/>
      <c r="K203" s="48">
        <v>45019</v>
      </c>
      <c r="L203" s="11" t="str">
        <f t="shared" si="26"/>
        <v>Yes</v>
      </c>
      <c r="M203" s="15"/>
      <c r="N203" s="18"/>
      <c r="O203" s="14" t="s">
        <v>112</v>
      </c>
      <c r="P203" s="15"/>
      <c r="Q203" s="8" t="s">
        <v>113</v>
      </c>
      <c r="R203" s="20"/>
      <c r="S203" s="6"/>
      <c r="T203" s="8"/>
      <c r="U203" s="205"/>
    </row>
    <row r="204" spans="1:21" ht="31.35" customHeight="1" x14ac:dyDescent="0.25">
      <c r="A204" s="76" t="s">
        <v>483</v>
      </c>
      <c r="B204" s="8" t="s">
        <v>484</v>
      </c>
      <c r="C204" s="14">
        <v>44991</v>
      </c>
      <c r="D204" s="14">
        <f t="shared" si="27"/>
        <v>44992</v>
      </c>
      <c r="E204" s="14">
        <f t="shared" si="25"/>
        <v>45005</v>
      </c>
      <c r="F204" s="14">
        <f t="shared" si="29"/>
        <v>45019</v>
      </c>
      <c r="G204" s="22" t="str">
        <f t="shared" si="28"/>
        <v>Mar</v>
      </c>
      <c r="H204" s="61" t="str">
        <f t="shared" ca="1" si="24"/>
        <v/>
      </c>
      <c r="I204" s="9" t="s">
        <v>109</v>
      </c>
      <c r="J204" s="22"/>
      <c r="K204" s="48">
        <v>44999</v>
      </c>
      <c r="L204" s="11" t="str">
        <f t="shared" si="26"/>
        <v>Yes</v>
      </c>
      <c r="M204" s="15"/>
      <c r="N204" s="18"/>
      <c r="O204" s="14" t="s">
        <v>112</v>
      </c>
      <c r="P204" s="15"/>
      <c r="Q204" s="8" t="s">
        <v>113</v>
      </c>
      <c r="R204" s="20"/>
      <c r="S204" s="6"/>
      <c r="T204" s="8"/>
      <c r="U204" s="205"/>
    </row>
    <row r="205" spans="1:21" ht="31.35" customHeight="1" x14ac:dyDescent="0.25">
      <c r="A205" s="76" t="s">
        <v>485</v>
      </c>
      <c r="B205" s="8" t="s">
        <v>2297</v>
      </c>
      <c r="C205" s="14">
        <v>44991</v>
      </c>
      <c r="D205" s="14">
        <f t="shared" si="27"/>
        <v>44992</v>
      </c>
      <c r="E205" s="14">
        <f t="shared" si="25"/>
        <v>45005</v>
      </c>
      <c r="F205" s="14">
        <f t="shared" si="29"/>
        <v>45019</v>
      </c>
      <c r="G205" s="22" t="str">
        <f t="shared" si="28"/>
        <v>Mar</v>
      </c>
      <c r="H205" s="61" t="str">
        <f t="shared" ca="1" si="24"/>
        <v/>
      </c>
      <c r="I205" s="9" t="s">
        <v>138</v>
      </c>
      <c r="J205" s="22"/>
      <c r="K205" s="48">
        <v>45015</v>
      </c>
      <c r="L205" s="11" t="str">
        <f t="shared" si="26"/>
        <v>Yes</v>
      </c>
      <c r="M205" s="15"/>
      <c r="N205" s="18"/>
      <c r="O205" s="14" t="s">
        <v>112</v>
      </c>
      <c r="P205" s="15"/>
      <c r="Q205" s="8" t="s">
        <v>131</v>
      </c>
      <c r="R205" s="20"/>
      <c r="S205" s="6" t="s">
        <v>183</v>
      </c>
      <c r="T205" s="8" t="s">
        <v>486</v>
      </c>
      <c r="U205" s="205"/>
    </row>
    <row r="206" spans="1:21" ht="31.35" customHeight="1" x14ac:dyDescent="0.25">
      <c r="A206" s="76" t="s">
        <v>487</v>
      </c>
      <c r="B206" s="8" t="s">
        <v>2298</v>
      </c>
      <c r="C206" s="14">
        <v>44992</v>
      </c>
      <c r="D206" s="14">
        <f t="shared" si="27"/>
        <v>44993</v>
      </c>
      <c r="E206" s="14">
        <f t="shared" si="25"/>
        <v>45006</v>
      </c>
      <c r="F206" s="14">
        <f t="shared" si="29"/>
        <v>45020</v>
      </c>
      <c r="G206" s="22" t="str">
        <f t="shared" si="28"/>
        <v>Mar</v>
      </c>
      <c r="H206" s="61" t="str">
        <f t="shared" ca="1" si="24"/>
        <v/>
      </c>
      <c r="I206" s="9" t="s">
        <v>124</v>
      </c>
      <c r="J206" s="22"/>
      <c r="K206" s="48">
        <v>45014</v>
      </c>
      <c r="L206" s="11" t="str">
        <f t="shared" si="26"/>
        <v>Yes</v>
      </c>
      <c r="M206" s="15"/>
      <c r="N206" s="18"/>
      <c r="O206" s="14" t="s">
        <v>112</v>
      </c>
      <c r="P206" s="15"/>
      <c r="Q206" s="8" t="s">
        <v>113</v>
      </c>
      <c r="R206" s="20"/>
      <c r="S206" s="6"/>
      <c r="T206" s="8"/>
      <c r="U206" s="205"/>
    </row>
    <row r="207" spans="1:21" ht="31.35" customHeight="1" x14ac:dyDescent="0.25">
      <c r="A207" s="76" t="s">
        <v>488</v>
      </c>
      <c r="B207" s="8" t="s">
        <v>489</v>
      </c>
      <c r="C207" s="14">
        <v>44992</v>
      </c>
      <c r="D207" s="14">
        <f t="shared" si="27"/>
        <v>44993</v>
      </c>
      <c r="E207" s="14">
        <f t="shared" si="25"/>
        <v>45006</v>
      </c>
      <c r="F207" s="14">
        <f t="shared" si="29"/>
        <v>45020</v>
      </c>
      <c r="G207" s="22" t="str">
        <f t="shared" si="28"/>
        <v>Mar</v>
      </c>
      <c r="H207" s="61" t="str">
        <f t="shared" ca="1" si="24"/>
        <v/>
      </c>
      <c r="I207" s="9" t="s">
        <v>124</v>
      </c>
      <c r="J207" s="22"/>
      <c r="K207" s="48">
        <v>45000</v>
      </c>
      <c r="L207" s="11" t="str">
        <f t="shared" si="26"/>
        <v>Yes</v>
      </c>
      <c r="M207" s="15"/>
      <c r="N207" s="18"/>
      <c r="O207" s="14" t="s">
        <v>112</v>
      </c>
      <c r="P207" s="15"/>
      <c r="Q207" s="8" t="s">
        <v>113</v>
      </c>
      <c r="R207" s="20"/>
      <c r="S207" s="6"/>
      <c r="T207" s="8"/>
      <c r="U207" s="205"/>
    </row>
    <row r="208" spans="1:21" ht="31.35" customHeight="1" x14ac:dyDescent="0.25">
      <c r="A208" s="76" t="s">
        <v>490</v>
      </c>
      <c r="B208" s="8" t="s">
        <v>491</v>
      </c>
      <c r="C208" s="14">
        <v>44993</v>
      </c>
      <c r="D208" s="14">
        <f t="shared" si="27"/>
        <v>44994</v>
      </c>
      <c r="E208" s="14">
        <f t="shared" si="25"/>
        <v>45007</v>
      </c>
      <c r="F208" s="14">
        <f t="shared" si="29"/>
        <v>45021</v>
      </c>
      <c r="G208" s="22" t="str">
        <f t="shared" si="28"/>
        <v>Mar</v>
      </c>
      <c r="H208" s="61" t="str">
        <f t="shared" ca="1" si="24"/>
        <v/>
      </c>
      <c r="I208" s="9" t="s">
        <v>109</v>
      </c>
      <c r="J208" s="22"/>
      <c r="K208" s="48">
        <v>44995</v>
      </c>
      <c r="L208" s="11" t="str">
        <f t="shared" si="26"/>
        <v>Yes</v>
      </c>
      <c r="M208" s="15"/>
      <c r="N208" s="18"/>
      <c r="O208" s="14" t="s">
        <v>112</v>
      </c>
      <c r="P208" s="15"/>
      <c r="Q208" s="8" t="s">
        <v>113</v>
      </c>
      <c r="R208" s="20"/>
      <c r="S208" s="6"/>
      <c r="T208" s="8"/>
      <c r="U208" s="205"/>
    </row>
    <row r="209" spans="1:21" ht="31.35" customHeight="1" x14ac:dyDescent="0.25">
      <c r="A209" s="76" t="s">
        <v>492</v>
      </c>
      <c r="B209" s="8" t="s">
        <v>493</v>
      </c>
      <c r="C209" s="14">
        <v>44993</v>
      </c>
      <c r="D209" s="14">
        <f t="shared" si="27"/>
        <v>44994</v>
      </c>
      <c r="E209" s="14">
        <f t="shared" si="25"/>
        <v>45007</v>
      </c>
      <c r="F209" s="14">
        <f t="shared" si="29"/>
        <v>45021</v>
      </c>
      <c r="G209" s="22" t="str">
        <f t="shared" si="28"/>
        <v>Mar</v>
      </c>
      <c r="H209" s="61" t="str">
        <f t="shared" ca="1" si="24"/>
        <v/>
      </c>
      <c r="I209" s="9" t="s">
        <v>110</v>
      </c>
      <c r="J209" s="22"/>
      <c r="K209" s="48">
        <v>45028</v>
      </c>
      <c r="L209" s="11" t="str">
        <f t="shared" si="26"/>
        <v>No</v>
      </c>
      <c r="M209" s="15"/>
      <c r="N209" s="18"/>
      <c r="O209" s="14" t="s">
        <v>112</v>
      </c>
      <c r="P209" s="15"/>
      <c r="Q209" s="8" t="s">
        <v>113</v>
      </c>
      <c r="R209" s="20"/>
      <c r="S209" s="6"/>
      <c r="T209" s="8"/>
      <c r="U209" s="205"/>
    </row>
    <row r="210" spans="1:21" ht="31.35" customHeight="1" x14ac:dyDescent="0.25">
      <c r="A210" s="76" t="s">
        <v>494</v>
      </c>
      <c r="B210" s="8" t="s">
        <v>495</v>
      </c>
      <c r="C210" s="14">
        <v>44993</v>
      </c>
      <c r="D210" s="14">
        <f t="shared" si="27"/>
        <v>44994</v>
      </c>
      <c r="E210" s="14">
        <f t="shared" si="25"/>
        <v>45007</v>
      </c>
      <c r="F210" s="14">
        <f t="shared" si="29"/>
        <v>45021</v>
      </c>
      <c r="G210" s="22" t="str">
        <f t="shared" si="28"/>
        <v>Mar</v>
      </c>
      <c r="H210" s="61" t="str">
        <f t="shared" ca="1" si="24"/>
        <v/>
      </c>
      <c r="I210" s="9" t="s">
        <v>109</v>
      </c>
      <c r="J210" s="22"/>
      <c r="K210" s="48">
        <v>45000</v>
      </c>
      <c r="L210" s="11" t="str">
        <f t="shared" si="26"/>
        <v>Yes</v>
      </c>
      <c r="M210" s="15"/>
      <c r="N210" s="18"/>
      <c r="O210" s="14" t="s">
        <v>112</v>
      </c>
      <c r="P210" s="15"/>
      <c r="Q210" s="8" t="s">
        <v>120</v>
      </c>
      <c r="R210" s="20"/>
      <c r="S210" s="6"/>
      <c r="T210" s="8" t="s">
        <v>189</v>
      </c>
      <c r="U210" s="205"/>
    </row>
    <row r="211" spans="1:21" ht="31.35" customHeight="1" x14ac:dyDescent="0.25">
      <c r="A211" s="76" t="s">
        <v>496</v>
      </c>
      <c r="B211" s="8" t="s">
        <v>497</v>
      </c>
      <c r="C211" s="14">
        <v>44993</v>
      </c>
      <c r="D211" s="14">
        <f t="shared" si="27"/>
        <v>44994</v>
      </c>
      <c r="E211" s="14">
        <f t="shared" si="25"/>
        <v>45007</v>
      </c>
      <c r="F211" s="14">
        <f t="shared" si="29"/>
        <v>45021</v>
      </c>
      <c r="G211" s="22" t="str">
        <f t="shared" si="28"/>
        <v>Mar</v>
      </c>
      <c r="H211" s="61" t="str">
        <f t="shared" ca="1" si="24"/>
        <v/>
      </c>
      <c r="I211" s="9" t="s">
        <v>109</v>
      </c>
      <c r="J211" s="22"/>
      <c r="K211" s="48">
        <v>45009</v>
      </c>
      <c r="L211" s="11" t="str">
        <f t="shared" si="26"/>
        <v>Yes</v>
      </c>
      <c r="M211" s="15"/>
      <c r="N211" s="18"/>
      <c r="O211" s="14" t="s">
        <v>112</v>
      </c>
      <c r="P211" s="15"/>
      <c r="Q211" s="8" t="s">
        <v>113</v>
      </c>
      <c r="R211" s="20"/>
      <c r="S211" s="6"/>
      <c r="T211" s="8"/>
      <c r="U211" s="205"/>
    </row>
    <row r="212" spans="1:21" ht="31.35" customHeight="1" x14ac:dyDescent="0.25">
      <c r="A212" s="76" t="s">
        <v>498</v>
      </c>
      <c r="B212" s="8" t="s">
        <v>499</v>
      </c>
      <c r="C212" s="14">
        <v>44993</v>
      </c>
      <c r="D212" s="14">
        <f t="shared" si="27"/>
        <v>44994</v>
      </c>
      <c r="E212" s="14">
        <f t="shared" si="25"/>
        <v>45007</v>
      </c>
      <c r="F212" s="14">
        <f t="shared" si="29"/>
        <v>45021</v>
      </c>
      <c r="G212" s="22" t="str">
        <f t="shared" si="28"/>
        <v>Mar</v>
      </c>
      <c r="H212" s="61" t="str">
        <f t="shared" ca="1" si="24"/>
        <v/>
      </c>
      <c r="I212" s="9" t="s">
        <v>124</v>
      </c>
      <c r="J212" s="22"/>
      <c r="K212" s="48">
        <v>45019</v>
      </c>
      <c r="L212" s="11" t="str">
        <f t="shared" si="26"/>
        <v>Yes</v>
      </c>
      <c r="M212" s="15"/>
      <c r="N212" s="18"/>
      <c r="O212" s="14" t="s">
        <v>112</v>
      </c>
      <c r="P212" s="15"/>
      <c r="Q212" s="8" t="s">
        <v>113</v>
      </c>
      <c r="R212" s="20"/>
      <c r="S212" s="6"/>
      <c r="T212" s="8"/>
      <c r="U212" s="205"/>
    </row>
    <row r="213" spans="1:21" ht="31.35" customHeight="1" x14ac:dyDescent="0.25">
      <c r="A213" s="76" t="s">
        <v>500</v>
      </c>
      <c r="B213" s="8" t="s">
        <v>501</v>
      </c>
      <c r="C213" s="14">
        <v>44994</v>
      </c>
      <c r="D213" s="14">
        <f t="shared" si="27"/>
        <v>44995</v>
      </c>
      <c r="E213" s="14">
        <f t="shared" si="25"/>
        <v>45008</v>
      </c>
      <c r="F213" s="14">
        <f t="shared" si="29"/>
        <v>45022</v>
      </c>
      <c r="G213" s="22" t="str">
        <f t="shared" si="28"/>
        <v>Mar</v>
      </c>
      <c r="H213" s="61" t="str">
        <f t="shared" ca="1" si="24"/>
        <v/>
      </c>
      <c r="I213" s="9" t="s">
        <v>109</v>
      </c>
      <c r="J213" s="22"/>
      <c r="K213" s="48">
        <v>44998</v>
      </c>
      <c r="L213" s="11" t="str">
        <f t="shared" si="26"/>
        <v>Yes</v>
      </c>
      <c r="M213" s="15"/>
      <c r="N213" s="18"/>
      <c r="O213" s="14" t="s">
        <v>112</v>
      </c>
      <c r="P213" s="15"/>
      <c r="Q213" s="8" t="s">
        <v>113</v>
      </c>
      <c r="R213" s="20"/>
      <c r="S213" s="6"/>
      <c r="T213" s="8"/>
      <c r="U213" s="205"/>
    </row>
    <row r="214" spans="1:21" ht="31.35" customHeight="1" x14ac:dyDescent="0.25">
      <c r="A214" s="76" t="s">
        <v>502</v>
      </c>
      <c r="B214" s="8" t="s">
        <v>503</v>
      </c>
      <c r="C214" s="14">
        <v>44994</v>
      </c>
      <c r="D214" s="14">
        <f t="shared" si="27"/>
        <v>44995</v>
      </c>
      <c r="E214" s="14">
        <f t="shared" si="25"/>
        <v>45008</v>
      </c>
      <c r="F214" s="14">
        <f t="shared" si="29"/>
        <v>45022</v>
      </c>
      <c r="G214" s="22" t="str">
        <f t="shared" si="28"/>
        <v>Mar</v>
      </c>
      <c r="H214" s="61" t="str">
        <f t="shared" ca="1" si="24"/>
        <v/>
      </c>
      <c r="I214" s="9" t="s">
        <v>110</v>
      </c>
      <c r="J214" s="22"/>
      <c r="K214" s="48">
        <v>45013</v>
      </c>
      <c r="L214" s="11" t="str">
        <f t="shared" si="26"/>
        <v>Yes</v>
      </c>
      <c r="M214" s="15"/>
      <c r="N214" s="18"/>
      <c r="O214" s="14" t="s">
        <v>112</v>
      </c>
      <c r="P214" s="15"/>
      <c r="Q214" s="8" t="s">
        <v>113</v>
      </c>
      <c r="R214" s="20"/>
      <c r="S214" s="6"/>
      <c r="T214" s="8"/>
      <c r="U214" s="205"/>
    </row>
    <row r="215" spans="1:21" ht="31.35" customHeight="1" x14ac:dyDescent="0.25">
      <c r="A215" s="76" t="s">
        <v>504</v>
      </c>
      <c r="B215" s="8" t="s">
        <v>505</v>
      </c>
      <c r="C215" s="14">
        <v>44995</v>
      </c>
      <c r="D215" s="14">
        <f t="shared" si="27"/>
        <v>44998</v>
      </c>
      <c r="E215" s="14">
        <f t="shared" si="25"/>
        <v>45009</v>
      </c>
      <c r="F215" s="14">
        <f t="shared" si="29"/>
        <v>45027</v>
      </c>
      <c r="G215" s="22" t="str">
        <f t="shared" si="28"/>
        <v>Mar</v>
      </c>
      <c r="H215" s="61" t="str">
        <f t="shared" ca="1" si="24"/>
        <v/>
      </c>
      <c r="I215" s="9" t="s">
        <v>109</v>
      </c>
      <c r="J215" s="22"/>
      <c r="K215" s="48">
        <v>45007</v>
      </c>
      <c r="L215" s="11" t="str">
        <f t="shared" si="26"/>
        <v>Yes</v>
      </c>
      <c r="M215" s="15"/>
      <c r="N215" s="18"/>
      <c r="O215" s="14" t="s">
        <v>112</v>
      </c>
      <c r="P215" s="15"/>
      <c r="Q215" s="8" t="s">
        <v>113</v>
      </c>
      <c r="R215" s="20"/>
      <c r="S215" s="6"/>
      <c r="T215" s="8"/>
      <c r="U215" s="205"/>
    </row>
    <row r="216" spans="1:21" ht="31.35" customHeight="1" x14ac:dyDescent="0.25">
      <c r="A216" s="76" t="s">
        <v>506</v>
      </c>
      <c r="B216" s="8" t="s">
        <v>507</v>
      </c>
      <c r="C216" s="14">
        <v>44995</v>
      </c>
      <c r="D216" s="14">
        <f t="shared" si="27"/>
        <v>44998</v>
      </c>
      <c r="E216" s="14">
        <f t="shared" si="25"/>
        <v>45009</v>
      </c>
      <c r="F216" s="14">
        <f t="shared" si="29"/>
        <v>45027</v>
      </c>
      <c r="G216" s="22" t="str">
        <f t="shared" si="28"/>
        <v>Mar</v>
      </c>
      <c r="H216" s="61" t="str">
        <f t="shared" ca="1" si="24"/>
        <v/>
      </c>
      <c r="I216" s="9" t="s">
        <v>109</v>
      </c>
      <c r="J216" s="22"/>
      <c r="K216" s="48">
        <v>44998</v>
      </c>
      <c r="L216" s="11" t="str">
        <f t="shared" si="26"/>
        <v>Yes</v>
      </c>
      <c r="M216" s="15"/>
      <c r="N216" s="18"/>
      <c r="O216" s="14" t="s">
        <v>112</v>
      </c>
      <c r="P216" s="15"/>
      <c r="Q216" s="8" t="s">
        <v>120</v>
      </c>
      <c r="R216" s="20"/>
      <c r="S216" s="6"/>
      <c r="T216" s="8" t="s">
        <v>213</v>
      </c>
      <c r="U216" s="205"/>
    </row>
    <row r="217" spans="1:21" ht="31.35" customHeight="1" x14ac:dyDescent="0.25">
      <c r="A217" s="76" t="s">
        <v>508</v>
      </c>
      <c r="B217" s="8" t="s">
        <v>2299</v>
      </c>
      <c r="C217" s="14">
        <v>44995</v>
      </c>
      <c r="D217" s="14">
        <f t="shared" si="27"/>
        <v>44998</v>
      </c>
      <c r="E217" s="14">
        <f t="shared" si="25"/>
        <v>45009</v>
      </c>
      <c r="F217" s="14">
        <f t="shared" si="29"/>
        <v>45027</v>
      </c>
      <c r="G217" s="22" t="str">
        <f t="shared" si="28"/>
        <v>Mar</v>
      </c>
      <c r="H217" s="61" t="str">
        <f t="shared" ca="1" si="24"/>
        <v/>
      </c>
      <c r="I217" s="9" t="s">
        <v>109</v>
      </c>
      <c r="J217" s="22"/>
      <c r="K217" s="48">
        <v>44998</v>
      </c>
      <c r="L217" s="11" t="str">
        <f t="shared" si="26"/>
        <v>Yes</v>
      </c>
      <c r="M217" s="15"/>
      <c r="N217" s="18"/>
      <c r="O217" s="14" t="s">
        <v>112</v>
      </c>
      <c r="P217" s="15"/>
      <c r="Q217" s="8" t="s">
        <v>113</v>
      </c>
      <c r="R217" s="20"/>
      <c r="S217" s="6"/>
      <c r="T217" s="8"/>
      <c r="U217" s="205"/>
    </row>
    <row r="218" spans="1:21" ht="31.35" customHeight="1" x14ac:dyDescent="0.25">
      <c r="A218" s="76" t="s">
        <v>509</v>
      </c>
      <c r="B218" s="8" t="s">
        <v>2300</v>
      </c>
      <c r="C218" s="14">
        <v>44998</v>
      </c>
      <c r="D218" s="14">
        <f t="shared" si="27"/>
        <v>44999</v>
      </c>
      <c r="E218" s="14">
        <f t="shared" si="25"/>
        <v>45012</v>
      </c>
      <c r="F218" s="14">
        <f t="shared" si="29"/>
        <v>45028</v>
      </c>
      <c r="G218" s="22" t="str">
        <f t="shared" si="28"/>
        <v>Mar</v>
      </c>
      <c r="H218" s="61" t="str">
        <f t="shared" ref="H218:H281" ca="1" si="30">IF(C218="","",IF(K218="",F218-TODAY(),""))</f>
        <v/>
      </c>
      <c r="I218" s="9" t="s">
        <v>138</v>
      </c>
      <c r="J218" s="22"/>
      <c r="K218" s="48">
        <v>44998</v>
      </c>
      <c r="L218" s="11" t="str">
        <f t="shared" si="26"/>
        <v>Yes</v>
      </c>
      <c r="M218" s="15"/>
      <c r="N218" s="18"/>
      <c r="O218" s="14" t="s">
        <v>112</v>
      </c>
      <c r="P218" s="15"/>
      <c r="Q218" s="8" t="s">
        <v>113</v>
      </c>
      <c r="R218" s="20"/>
      <c r="S218" s="6"/>
      <c r="T218" s="8"/>
      <c r="U218" s="205"/>
    </row>
    <row r="219" spans="1:21" ht="31.35" customHeight="1" x14ac:dyDescent="0.25">
      <c r="A219" s="76" t="s">
        <v>510</v>
      </c>
      <c r="B219" s="8" t="s">
        <v>2301</v>
      </c>
      <c r="C219" s="14">
        <v>44997</v>
      </c>
      <c r="D219" s="14">
        <f t="shared" si="27"/>
        <v>44998</v>
      </c>
      <c r="E219" s="14">
        <f t="shared" si="25"/>
        <v>45009</v>
      </c>
      <c r="F219" s="14">
        <f t="shared" si="29"/>
        <v>45027</v>
      </c>
      <c r="G219" s="22" t="str">
        <f t="shared" si="28"/>
        <v>Mar</v>
      </c>
      <c r="H219" s="61" t="str">
        <f t="shared" ca="1" si="30"/>
        <v/>
      </c>
      <c r="I219" s="9" t="s">
        <v>109</v>
      </c>
      <c r="J219" s="22"/>
      <c r="K219" s="48">
        <v>45020</v>
      </c>
      <c r="L219" s="11" t="str">
        <f t="shared" si="26"/>
        <v>Yes</v>
      </c>
      <c r="M219" s="15"/>
      <c r="N219" s="18"/>
      <c r="O219" s="14" t="s">
        <v>112</v>
      </c>
      <c r="P219" s="15"/>
      <c r="Q219" s="8" t="s">
        <v>113</v>
      </c>
      <c r="R219" s="20"/>
      <c r="S219" s="6" t="s">
        <v>192</v>
      </c>
      <c r="T219" s="8"/>
      <c r="U219" s="205"/>
    </row>
    <row r="220" spans="1:21" ht="31.35" customHeight="1" x14ac:dyDescent="0.25">
      <c r="A220" s="76" t="s">
        <v>511</v>
      </c>
      <c r="B220" s="8" t="s">
        <v>512</v>
      </c>
      <c r="C220" s="14">
        <v>44998</v>
      </c>
      <c r="D220" s="14">
        <f t="shared" si="27"/>
        <v>44999</v>
      </c>
      <c r="E220" s="14">
        <f t="shared" si="25"/>
        <v>45012</v>
      </c>
      <c r="F220" s="14">
        <f t="shared" si="29"/>
        <v>45028</v>
      </c>
      <c r="G220" s="22" t="str">
        <f t="shared" si="28"/>
        <v>Mar</v>
      </c>
      <c r="H220" s="61" t="str">
        <f t="shared" ca="1" si="30"/>
        <v/>
      </c>
      <c r="I220" s="9" t="s">
        <v>110</v>
      </c>
      <c r="J220" s="22"/>
      <c r="K220" s="48">
        <v>45021</v>
      </c>
      <c r="L220" s="11" t="str">
        <f t="shared" si="26"/>
        <v>Yes</v>
      </c>
      <c r="M220" s="15"/>
      <c r="N220" s="18"/>
      <c r="O220" s="14" t="s">
        <v>112</v>
      </c>
      <c r="P220" s="15"/>
      <c r="Q220" s="8" t="s">
        <v>113</v>
      </c>
      <c r="R220" s="20"/>
      <c r="S220" s="6"/>
      <c r="T220" s="8"/>
      <c r="U220" s="205"/>
    </row>
    <row r="221" spans="1:21" ht="31.35" customHeight="1" x14ac:dyDescent="0.25">
      <c r="A221" s="76" t="s">
        <v>513</v>
      </c>
      <c r="B221" s="23" t="s">
        <v>2302</v>
      </c>
      <c r="C221" s="27">
        <v>44998</v>
      </c>
      <c r="D221" s="14">
        <f t="shared" si="27"/>
        <v>44999</v>
      </c>
      <c r="E221" s="14">
        <f t="shared" si="25"/>
        <v>45012</v>
      </c>
      <c r="F221" s="14">
        <f t="shared" si="29"/>
        <v>45028</v>
      </c>
      <c r="G221" s="22" t="str">
        <f t="shared" si="28"/>
        <v>Mar</v>
      </c>
      <c r="H221" s="61" t="str">
        <f t="shared" ca="1" si="30"/>
        <v/>
      </c>
      <c r="I221" s="33" t="s">
        <v>138</v>
      </c>
      <c r="J221" s="21"/>
      <c r="K221" s="48">
        <v>44998</v>
      </c>
      <c r="L221" s="11" t="str">
        <f t="shared" si="26"/>
        <v>Yes</v>
      </c>
      <c r="M221" s="37"/>
      <c r="N221" s="38"/>
      <c r="O221" s="14" t="s">
        <v>112</v>
      </c>
      <c r="P221" s="25"/>
      <c r="Q221" s="23" t="s">
        <v>126</v>
      </c>
      <c r="R221" s="26"/>
      <c r="S221" s="24"/>
      <c r="T221" s="23"/>
      <c r="U221" s="207"/>
    </row>
    <row r="222" spans="1:21" ht="31.35" customHeight="1" x14ac:dyDescent="0.25">
      <c r="A222" s="76" t="s">
        <v>514</v>
      </c>
      <c r="B222" s="8" t="s">
        <v>515</v>
      </c>
      <c r="C222" s="14">
        <v>44998</v>
      </c>
      <c r="D222" s="14">
        <f t="shared" si="27"/>
        <v>44999</v>
      </c>
      <c r="E222" s="14">
        <f t="shared" si="25"/>
        <v>45012</v>
      </c>
      <c r="F222" s="14">
        <f t="shared" si="29"/>
        <v>45028</v>
      </c>
      <c r="G222" s="22" t="str">
        <f t="shared" si="28"/>
        <v>Mar</v>
      </c>
      <c r="H222" s="61" t="str">
        <f t="shared" ca="1" si="30"/>
        <v/>
      </c>
      <c r="I222" s="9" t="s">
        <v>124</v>
      </c>
      <c r="J222" s="22"/>
      <c r="K222" s="48">
        <v>45021</v>
      </c>
      <c r="L222" s="11" t="str">
        <f t="shared" si="26"/>
        <v>Yes</v>
      </c>
      <c r="M222" s="15"/>
      <c r="N222" s="18"/>
      <c r="O222" s="14" t="s">
        <v>112</v>
      </c>
      <c r="P222" s="15"/>
      <c r="Q222" s="8" t="s">
        <v>113</v>
      </c>
      <c r="R222" s="20"/>
      <c r="S222" s="6"/>
      <c r="T222" s="8"/>
      <c r="U222" s="205"/>
    </row>
    <row r="223" spans="1:21" ht="31.35" customHeight="1" x14ac:dyDescent="0.25">
      <c r="A223" s="76" t="s">
        <v>516</v>
      </c>
      <c r="B223" s="8" t="s">
        <v>2303</v>
      </c>
      <c r="C223" s="14">
        <v>44998</v>
      </c>
      <c r="D223" s="14">
        <f t="shared" si="27"/>
        <v>44999</v>
      </c>
      <c r="E223" s="14">
        <f t="shared" si="25"/>
        <v>45012</v>
      </c>
      <c r="F223" s="14">
        <f t="shared" si="29"/>
        <v>45028</v>
      </c>
      <c r="G223" s="22" t="str">
        <f t="shared" si="28"/>
        <v>Mar</v>
      </c>
      <c r="H223" s="61" t="str">
        <f t="shared" ca="1" si="30"/>
        <v/>
      </c>
      <c r="I223" s="9" t="s">
        <v>124</v>
      </c>
      <c r="J223" s="22"/>
      <c r="K223" s="48">
        <v>44998</v>
      </c>
      <c r="L223" s="11" t="str">
        <f t="shared" si="26"/>
        <v>Yes</v>
      </c>
      <c r="M223" s="15"/>
      <c r="N223" s="18"/>
      <c r="O223" s="14" t="s">
        <v>112</v>
      </c>
      <c r="P223" s="15"/>
      <c r="Q223" s="8" t="s">
        <v>126</v>
      </c>
      <c r="R223" s="20"/>
      <c r="S223" s="6"/>
      <c r="T223" s="8"/>
      <c r="U223" s="205"/>
    </row>
    <row r="224" spans="1:21" ht="31.35" customHeight="1" x14ac:dyDescent="0.25">
      <c r="A224" s="76" t="s">
        <v>517</v>
      </c>
      <c r="B224" s="8" t="s">
        <v>518</v>
      </c>
      <c r="C224" s="14">
        <v>44998</v>
      </c>
      <c r="D224" s="14">
        <f t="shared" si="27"/>
        <v>44999</v>
      </c>
      <c r="E224" s="14">
        <f t="shared" si="25"/>
        <v>45012</v>
      </c>
      <c r="F224" s="14">
        <f t="shared" si="29"/>
        <v>45028</v>
      </c>
      <c r="G224" s="22" t="str">
        <f t="shared" si="28"/>
        <v>Mar</v>
      </c>
      <c r="H224" s="61" t="str">
        <f t="shared" ca="1" si="30"/>
        <v/>
      </c>
      <c r="I224" s="9" t="s">
        <v>124</v>
      </c>
      <c r="J224" s="22"/>
      <c r="K224" s="48">
        <v>45019</v>
      </c>
      <c r="L224" s="11" t="str">
        <f t="shared" si="26"/>
        <v>Yes</v>
      </c>
      <c r="M224" s="15"/>
      <c r="N224" s="18"/>
      <c r="O224" s="14" t="s">
        <v>112</v>
      </c>
      <c r="P224" s="15"/>
      <c r="Q224" s="8" t="s">
        <v>113</v>
      </c>
      <c r="R224" s="20"/>
      <c r="S224" s="6"/>
      <c r="T224" s="8"/>
      <c r="U224" s="205"/>
    </row>
    <row r="225" spans="1:21" ht="31.35" customHeight="1" x14ac:dyDescent="0.25">
      <c r="A225" s="76" t="s">
        <v>519</v>
      </c>
      <c r="B225" s="8" t="s">
        <v>2304</v>
      </c>
      <c r="C225" s="14">
        <v>44999</v>
      </c>
      <c r="D225" s="14">
        <f t="shared" si="27"/>
        <v>45000</v>
      </c>
      <c r="E225" s="14">
        <f t="shared" si="25"/>
        <v>45013</v>
      </c>
      <c r="F225" s="14">
        <f t="shared" si="29"/>
        <v>45029</v>
      </c>
      <c r="G225" s="22" t="str">
        <f t="shared" si="28"/>
        <v>Mar</v>
      </c>
      <c r="H225" s="61" t="str">
        <f t="shared" ca="1" si="30"/>
        <v/>
      </c>
      <c r="I225" s="9" t="s">
        <v>109</v>
      </c>
      <c r="J225" s="22"/>
      <c r="K225" s="48">
        <v>45000</v>
      </c>
      <c r="L225" s="11" t="str">
        <f t="shared" si="26"/>
        <v>Yes</v>
      </c>
      <c r="M225" s="15"/>
      <c r="N225" s="18"/>
      <c r="O225" s="14" t="s">
        <v>112</v>
      </c>
      <c r="P225" s="15"/>
      <c r="Q225" s="8" t="s">
        <v>120</v>
      </c>
      <c r="R225" s="20"/>
      <c r="S225" s="6"/>
      <c r="T225" s="8" t="s">
        <v>213</v>
      </c>
      <c r="U225" s="205"/>
    </row>
    <row r="226" spans="1:21" ht="31.35" customHeight="1" x14ac:dyDescent="0.25">
      <c r="A226" s="76" t="s">
        <v>520</v>
      </c>
      <c r="B226" s="8" t="s">
        <v>2305</v>
      </c>
      <c r="C226" s="14">
        <v>44999</v>
      </c>
      <c r="D226" s="14">
        <f t="shared" si="27"/>
        <v>45000</v>
      </c>
      <c r="E226" s="14">
        <f t="shared" si="25"/>
        <v>45013</v>
      </c>
      <c r="F226" s="14">
        <f t="shared" si="29"/>
        <v>45029</v>
      </c>
      <c r="G226" s="22" t="str">
        <f t="shared" si="28"/>
        <v>Mar</v>
      </c>
      <c r="H226" s="61" t="str">
        <f t="shared" ca="1" si="30"/>
        <v/>
      </c>
      <c r="I226" s="9" t="s">
        <v>109</v>
      </c>
      <c r="J226" s="22"/>
      <c r="K226" s="48">
        <v>45014</v>
      </c>
      <c r="L226" s="11" t="str">
        <f t="shared" si="26"/>
        <v>Yes</v>
      </c>
      <c r="M226" s="15"/>
      <c r="N226" s="18"/>
      <c r="O226" s="14" t="s">
        <v>112</v>
      </c>
      <c r="P226" s="15"/>
      <c r="Q226" s="8" t="s">
        <v>113</v>
      </c>
      <c r="R226" s="20"/>
      <c r="S226" s="6"/>
      <c r="T226" s="8"/>
      <c r="U226" s="205"/>
    </row>
    <row r="227" spans="1:21" ht="31.35" customHeight="1" x14ac:dyDescent="0.25">
      <c r="A227" s="76" t="s">
        <v>521</v>
      </c>
      <c r="B227" s="8" t="s">
        <v>522</v>
      </c>
      <c r="C227" s="14">
        <v>44999</v>
      </c>
      <c r="D227" s="14">
        <f t="shared" si="27"/>
        <v>45000</v>
      </c>
      <c r="E227" s="14">
        <f t="shared" si="25"/>
        <v>45013</v>
      </c>
      <c r="F227" s="14">
        <f t="shared" si="29"/>
        <v>45029</v>
      </c>
      <c r="G227" s="22" t="str">
        <f t="shared" si="28"/>
        <v>Mar</v>
      </c>
      <c r="H227" s="61" t="str">
        <f t="shared" ca="1" si="30"/>
        <v/>
      </c>
      <c r="I227" s="9" t="s">
        <v>124</v>
      </c>
      <c r="J227" s="22"/>
      <c r="K227" s="48">
        <v>45021</v>
      </c>
      <c r="L227" s="11" t="str">
        <f t="shared" si="26"/>
        <v>Yes</v>
      </c>
      <c r="M227" s="15"/>
      <c r="N227" s="18"/>
      <c r="O227" s="14" t="s">
        <v>112</v>
      </c>
      <c r="P227" s="15"/>
      <c r="Q227" s="8" t="s">
        <v>113</v>
      </c>
      <c r="R227" s="20"/>
      <c r="S227" s="6"/>
      <c r="T227" s="8"/>
      <c r="U227" s="205"/>
    </row>
    <row r="228" spans="1:21" ht="31.35" customHeight="1" x14ac:dyDescent="0.25">
      <c r="A228" s="76" t="s">
        <v>523</v>
      </c>
      <c r="B228" s="8" t="s">
        <v>524</v>
      </c>
      <c r="C228" s="14">
        <v>44999</v>
      </c>
      <c r="D228" s="14">
        <f t="shared" si="27"/>
        <v>45000</v>
      </c>
      <c r="E228" s="14">
        <f t="shared" si="25"/>
        <v>45013</v>
      </c>
      <c r="F228" s="14">
        <f t="shared" si="29"/>
        <v>45029</v>
      </c>
      <c r="G228" s="22" t="str">
        <f t="shared" si="28"/>
        <v>Mar</v>
      </c>
      <c r="H228" s="61" t="str">
        <f t="shared" ca="1" si="30"/>
        <v/>
      </c>
      <c r="I228" s="9" t="s">
        <v>124</v>
      </c>
      <c r="J228" s="22"/>
      <c r="K228" s="48">
        <v>45019</v>
      </c>
      <c r="L228" s="11" t="str">
        <f t="shared" si="26"/>
        <v>Yes</v>
      </c>
      <c r="M228" s="15"/>
      <c r="N228" s="18"/>
      <c r="O228" s="14" t="s">
        <v>112</v>
      </c>
      <c r="P228" s="15"/>
      <c r="Q228" s="8" t="s">
        <v>126</v>
      </c>
      <c r="R228" s="20"/>
      <c r="S228" s="6"/>
      <c r="T228" s="8"/>
      <c r="U228" s="205"/>
    </row>
    <row r="229" spans="1:21" ht="31.35" customHeight="1" x14ac:dyDescent="0.25">
      <c r="A229" s="76" t="s">
        <v>525</v>
      </c>
      <c r="B229" s="8" t="s">
        <v>2306</v>
      </c>
      <c r="C229" s="14">
        <v>44995</v>
      </c>
      <c r="D229" s="14">
        <f t="shared" si="27"/>
        <v>44998</v>
      </c>
      <c r="E229" s="14">
        <f t="shared" si="25"/>
        <v>45009</v>
      </c>
      <c r="F229" s="14">
        <f t="shared" si="29"/>
        <v>45027</v>
      </c>
      <c r="G229" s="22" t="str">
        <f t="shared" si="28"/>
        <v>Mar</v>
      </c>
      <c r="H229" s="61" t="str">
        <f t="shared" ca="1" si="30"/>
        <v/>
      </c>
      <c r="I229" s="9" t="s">
        <v>138</v>
      </c>
      <c r="J229" s="22"/>
      <c r="K229" s="48">
        <v>45015</v>
      </c>
      <c r="L229" s="11" t="str">
        <f t="shared" si="26"/>
        <v>Yes</v>
      </c>
      <c r="M229" s="15"/>
      <c r="N229" s="18"/>
      <c r="O229" s="14" t="s">
        <v>112</v>
      </c>
      <c r="P229" s="15"/>
      <c r="Q229" s="8" t="s">
        <v>113</v>
      </c>
      <c r="R229" s="20"/>
      <c r="S229" s="6" t="s">
        <v>183</v>
      </c>
      <c r="T229" s="8"/>
      <c r="U229" s="205"/>
    </row>
    <row r="230" spans="1:21" ht="31.35" customHeight="1" x14ac:dyDescent="0.25">
      <c r="A230" s="76" t="s">
        <v>526</v>
      </c>
      <c r="B230" s="8" t="s">
        <v>527</v>
      </c>
      <c r="C230" s="14">
        <v>44999</v>
      </c>
      <c r="D230" s="14">
        <f t="shared" si="27"/>
        <v>45000</v>
      </c>
      <c r="E230" s="14">
        <f t="shared" si="25"/>
        <v>45013</v>
      </c>
      <c r="F230" s="14">
        <f t="shared" si="29"/>
        <v>45029</v>
      </c>
      <c r="G230" s="22" t="str">
        <f t="shared" si="28"/>
        <v>Mar</v>
      </c>
      <c r="H230" s="61" t="str">
        <f t="shared" ca="1" si="30"/>
        <v/>
      </c>
      <c r="I230" s="9" t="s">
        <v>124</v>
      </c>
      <c r="J230" s="22"/>
      <c r="K230" s="48">
        <v>45019</v>
      </c>
      <c r="L230" s="11" t="str">
        <f t="shared" si="26"/>
        <v>Yes</v>
      </c>
      <c r="M230" s="15"/>
      <c r="N230" s="18"/>
      <c r="O230" s="14" t="s">
        <v>112</v>
      </c>
      <c r="P230" s="15"/>
      <c r="Q230" s="8" t="s">
        <v>126</v>
      </c>
      <c r="R230" s="20"/>
      <c r="S230" s="6"/>
      <c r="T230" s="8"/>
      <c r="U230" s="205"/>
    </row>
    <row r="231" spans="1:21" ht="31.35" customHeight="1" x14ac:dyDescent="0.25">
      <c r="A231" s="76" t="s">
        <v>528</v>
      </c>
      <c r="B231" s="8" t="s">
        <v>2307</v>
      </c>
      <c r="C231" s="14">
        <v>45000</v>
      </c>
      <c r="D231" s="14">
        <f t="shared" si="27"/>
        <v>45001</v>
      </c>
      <c r="E231" s="14">
        <f t="shared" si="25"/>
        <v>45014</v>
      </c>
      <c r="F231" s="14">
        <f t="shared" si="29"/>
        <v>45030</v>
      </c>
      <c r="G231" s="22" t="str">
        <f t="shared" si="28"/>
        <v>Mar</v>
      </c>
      <c r="H231" s="61" t="str">
        <f t="shared" ca="1" si="30"/>
        <v/>
      </c>
      <c r="I231" s="9" t="s">
        <v>109</v>
      </c>
      <c r="J231" s="22"/>
      <c r="K231" s="48">
        <v>45006</v>
      </c>
      <c r="L231" s="11" t="str">
        <f t="shared" si="26"/>
        <v>Yes</v>
      </c>
      <c r="M231" s="15"/>
      <c r="N231" s="18"/>
      <c r="O231" s="14" t="s">
        <v>112</v>
      </c>
      <c r="P231" s="15"/>
      <c r="Q231" s="8" t="s">
        <v>126</v>
      </c>
      <c r="R231" s="20"/>
      <c r="S231" s="6" t="s">
        <v>127</v>
      </c>
      <c r="T231" s="8"/>
      <c r="U231" s="205"/>
    </row>
    <row r="232" spans="1:21" ht="31.35" customHeight="1" x14ac:dyDescent="0.25">
      <c r="A232" s="76" t="s">
        <v>529</v>
      </c>
      <c r="B232" s="8" t="s">
        <v>2308</v>
      </c>
      <c r="C232" s="14">
        <v>44998</v>
      </c>
      <c r="D232" s="14">
        <f t="shared" si="27"/>
        <v>44999</v>
      </c>
      <c r="E232" s="14">
        <f t="shared" si="25"/>
        <v>45012</v>
      </c>
      <c r="F232" s="14">
        <f t="shared" si="29"/>
        <v>45028</v>
      </c>
      <c r="G232" s="22" t="str">
        <f t="shared" si="28"/>
        <v>Mar</v>
      </c>
      <c r="H232" s="61" t="str">
        <f t="shared" ca="1" si="30"/>
        <v/>
      </c>
      <c r="I232" s="9" t="s">
        <v>138</v>
      </c>
      <c r="J232" s="22"/>
      <c r="K232" s="48">
        <v>45002</v>
      </c>
      <c r="L232" s="11" t="str">
        <f t="shared" si="26"/>
        <v>Yes</v>
      </c>
      <c r="M232" s="15"/>
      <c r="N232" s="18"/>
      <c r="O232" s="14" t="s">
        <v>112</v>
      </c>
      <c r="P232" s="15"/>
      <c r="Q232" s="8" t="s">
        <v>126</v>
      </c>
      <c r="R232" s="20"/>
      <c r="S232" s="6"/>
      <c r="T232" s="8"/>
      <c r="U232" s="205"/>
    </row>
    <row r="233" spans="1:21" ht="31.35" customHeight="1" x14ac:dyDescent="0.25">
      <c r="A233" s="76" t="s">
        <v>530</v>
      </c>
      <c r="B233" s="8" t="s">
        <v>2309</v>
      </c>
      <c r="C233" s="14">
        <v>45000</v>
      </c>
      <c r="D233" s="14">
        <f t="shared" si="27"/>
        <v>45001</v>
      </c>
      <c r="E233" s="14">
        <f t="shared" si="25"/>
        <v>45014</v>
      </c>
      <c r="F233" s="14">
        <f t="shared" si="29"/>
        <v>45030</v>
      </c>
      <c r="G233" s="22" t="str">
        <f t="shared" si="28"/>
        <v>Mar</v>
      </c>
      <c r="H233" s="61" t="str">
        <f t="shared" ca="1" si="30"/>
        <v/>
      </c>
      <c r="I233" s="9" t="s">
        <v>109</v>
      </c>
      <c r="J233" s="22"/>
      <c r="K233" s="48">
        <v>45007</v>
      </c>
      <c r="L233" s="11" t="str">
        <f t="shared" si="26"/>
        <v>Yes</v>
      </c>
      <c r="M233" s="15"/>
      <c r="N233" s="18"/>
      <c r="O233" s="14" t="s">
        <v>112</v>
      </c>
      <c r="P233" s="15"/>
      <c r="Q233" s="8" t="s">
        <v>113</v>
      </c>
      <c r="R233" s="20"/>
      <c r="S233" s="6" t="s">
        <v>183</v>
      </c>
      <c r="T233" s="8"/>
      <c r="U233" s="205"/>
    </row>
    <row r="234" spans="1:21" ht="31.35" customHeight="1" x14ac:dyDescent="0.25">
      <c r="A234" s="76" t="s">
        <v>531</v>
      </c>
      <c r="B234" s="8" t="s">
        <v>532</v>
      </c>
      <c r="C234" s="14">
        <v>45002</v>
      </c>
      <c r="D234" s="14">
        <f t="shared" si="27"/>
        <v>45005</v>
      </c>
      <c r="E234" s="14">
        <f t="shared" si="25"/>
        <v>45016</v>
      </c>
      <c r="F234" s="14">
        <f t="shared" si="29"/>
        <v>45034</v>
      </c>
      <c r="G234" s="22" t="str">
        <f t="shared" si="28"/>
        <v>Mar</v>
      </c>
      <c r="H234" s="61" t="str">
        <f t="shared" ca="1" si="30"/>
        <v/>
      </c>
      <c r="I234" s="9" t="s">
        <v>138</v>
      </c>
      <c r="J234" s="22"/>
      <c r="K234" s="48">
        <v>45014</v>
      </c>
      <c r="L234" s="11" t="str">
        <f t="shared" si="26"/>
        <v>Yes</v>
      </c>
      <c r="M234" s="15"/>
      <c r="N234" s="18"/>
      <c r="O234" s="14" t="s">
        <v>112</v>
      </c>
      <c r="P234" s="15"/>
      <c r="Q234" s="8" t="s">
        <v>113</v>
      </c>
      <c r="R234" s="20"/>
      <c r="S234" s="6"/>
      <c r="T234" s="8"/>
      <c r="U234" s="205"/>
    </row>
    <row r="235" spans="1:21" ht="31.35" customHeight="1" x14ac:dyDescent="0.25">
      <c r="A235" s="76" t="s">
        <v>533</v>
      </c>
      <c r="B235" s="23" t="s">
        <v>2310</v>
      </c>
      <c r="C235" s="27">
        <v>45002</v>
      </c>
      <c r="D235" s="14">
        <f t="shared" si="27"/>
        <v>45005</v>
      </c>
      <c r="E235" s="14">
        <f t="shared" si="25"/>
        <v>45016</v>
      </c>
      <c r="F235" s="14">
        <f t="shared" si="29"/>
        <v>45034</v>
      </c>
      <c r="G235" s="22" t="str">
        <f t="shared" si="28"/>
        <v>Mar</v>
      </c>
      <c r="H235" s="61" t="str">
        <f t="shared" ca="1" si="30"/>
        <v/>
      </c>
      <c r="I235" s="33" t="s">
        <v>109</v>
      </c>
      <c r="J235" s="21"/>
      <c r="K235" s="48">
        <v>45022</v>
      </c>
      <c r="L235" s="11" t="str">
        <f t="shared" si="26"/>
        <v>Yes</v>
      </c>
      <c r="M235" s="25"/>
      <c r="N235" s="34"/>
      <c r="O235" s="14" t="s">
        <v>112</v>
      </c>
      <c r="P235" s="25"/>
      <c r="Q235" s="8" t="s">
        <v>113</v>
      </c>
      <c r="R235" s="26"/>
      <c r="S235" s="24"/>
      <c r="T235" s="23"/>
      <c r="U235" s="26"/>
    </row>
    <row r="236" spans="1:21" ht="31.35" customHeight="1" x14ac:dyDescent="0.25">
      <c r="A236" s="76" t="s">
        <v>534</v>
      </c>
      <c r="B236" s="8" t="s">
        <v>535</v>
      </c>
      <c r="C236" s="14">
        <v>45002</v>
      </c>
      <c r="D236" s="14">
        <f t="shared" si="27"/>
        <v>45005</v>
      </c>
      <c r="E236" s="14">
        <f t="shared" si="25"/>
        <v>45016</v>
      </c>
      <c r="F236" s="14">
        <f t="shared" si="29"/>
        <v>45034</v>
      </c>
      <c r="G236" s="22" t="str">
        <f t="shared" si="28"/>
        <v>Mar</v>
      </c>
      <c r="H236" s="61" t="str">
        <f t="shared" ca="1" si="30"/>
        <v/>
      </c>
      <c r="I236" s="9" t="s">
        <v>109</v>
      </c>
      <c r="J236" s="22"/>
      <c r="K236" s="48">
        <v>45016</v>
      </c>
      <c r="L236" s="11" t="str">
        <f t="shared" si="26"/>
        <v>Yes</v>
      </c>
      <c r="M236" s="15"/>
      <c r="N236" s="18"/>
      <c r="O236" s="14" t="s">
        <v>112</v>
      </c>
      <c r="P236" s="15"/>
      <c r="Q236" s="8" t="s">
        <v>113</v>
      </c>
      <c r="R236" s="20"/>
      <c r="S236" s="6"/>
      <c r="T236" s="8"/>
      <c r="U236" s="205"/>
    </row>
    <row r="237" spans="1:21" ht="31.35" customHeight="1" x14ac:dyDescent="0.25">
      <c r="A237" s="76" t="s">
        <v>536</v>
      </c>
      <c r="B237" s="8" t="s">
        <v>2311</v>
      </c>
      <c r="C237" s="14">
        <v>45002</v>
      </c>
      <c r="D237" s="14">
        <f t="shared" si="27"/>
        <v>45005</v>
      </c>
      <c r="E237" s="14">
        <f t="shared" si="25"/>
        <v>45016</v>
      </c>
      <c r="F237" s="14">
        <f t="shared" si="29"/>
        <v>45034</v>
      </c>
      <c r="G237" s="22" t="str">
        <f t="shared" si="28"/>
        <v>Mar</v>
      </c>
      <c r="H237" s="61" t="str">
        <f t="shared" ca="1" si="30"/>
        <v/>
      </c>
      <c r="I237" s="9" t="s">
        <v>117</v>
      </c>
      <c r="J237" s="22"/>
      <c r="K237" s="48">
        <v>45033</v>
      </c>
      <c r="L237" s="11" t="str">
        <f t="shared" si="26"/>
        <v>Yes</v>
      </c>
      <c r="M237" s="15"/>
      <c r="N237" s="18"/>
      <c r="O237" s="14" t="s">
        <v>112</v>
      </c>
      <c r="P237" s="15"/>
      <c r="Q237" s="8" t="s">
        <v>113</v>
      </c>
      <c r="R237" s="20"/>
      <c r="S237" s="6"/>
      <c r="T237" s="8"/>
      <c r="U237" s="205"/>
    </row>
    <row r="238" spans="1:21" ht="31.35" customHeight="1" x14ac:dyDescent="0.25">
      <c r="A238" s="76" t="s">
        <v>537</v>
      </c>
      <c r="B238" s="8" t="s">
        <v>538</v>
      </c>
      <c r="C238" s="14">
        <v>45002</v>
      </c>
      <c r="D238" s="14">
        <f t="shared" si="27"/>
        <v>45005</v>
      </c>
      <c r="E238" s="14">
        <f t="shared" si="25"/>
        <v>45016</v>
      </c>
      <c r="F238" s="14">
        <f t="shared" si="29"/>
        <v>45034</v>
      </c>
      <c r="G238" s="22" t="str">
        <f t="shared" si="28"/>
        <v>Mar</v>
      </c>
      <c r="H238" s="61" t="str">
        <f t="shared" ca="1" si="30"/>
        <v/>
      </c>
      <c r="I238" s="9" t="s">
        <v>117</v>
      </c>
      <c r="J238" s="22"/>
      <c r="K238" s="48">
        <v>45012</v>
      </c>
      <c r="L238" s="11" t="str">
        <f t="shared" si="26"/>
        <v>Yes</v>
      </c>
      <c r="M238" s="15"/>
      <c r="N238" s="18"/>
      <c r="O238" s="14" t="s">
        <v>112</v>
      </c>
      <c r="P238" s="15"/>
      <c r="Q238" s="8" t="s">
        <v>113</v>
      </c>
      <c r="R238" s="20"/>
      <c r="S238" s="6"/>
      <c r="T238" s="8"/>
      <c r="U238" s="205"/>
    </row>
    <row r="239" spans="1:21" ht="31.35" customHeight="1" x14ac:dyDescent="0.25">
      <c r="A239" s="76" t="s">
        <v>539</v>
      </c>
      <c r="B239" s="23" t="s">
        <v>2312</v>
      </c>
      <c r="C239" s="14">
        <v>45005</v>
      </c>
      <c r="D239" s="14">
        <f t="shared" si="27"/>
        <v>45006</v>
      </c>
      <c r="E239" s="14">
        <f t="shared" ref="E239:E288" si="31">IF($C239="","",WORKDAY($C239,10,$W$33:$W$42))</f>
        <v>45019</v>
      </c>
      <c r="F239" s="14">
        <f t="shared" si="29"/>
        <v>45035</v>
      </c>
      <c r="G239" s="22" t="str">
        <f t="shared" si="28"/>
        <v>Mar</v>
      </c>
      <c r="H239" s="61" t="str">
        <f t="shared" ca="1" si="30"/>
        <v/>
      </c>
      <c r="I239" s="9" t="s">
        <v>124</v>
      </c>
      <c r="J239" s="22"/>
      <c r="K239" s="48">
        <v>45033</v>
      </c>
      <c r="L239" s="11" t="str">
        <f t="shared" ref="L239:L302" si="32">IF(ISBLANK(K239),"",IF(K239&gt;F239,"No","Yes"))</f>
        <v>Yes</v>
      </c>
      <c r="M239" s="15"/>
      <c r="N239" s="18"/>
      <c r="O239" s="14" t="s">
        <v>112</v>
      </c>
      <c r="P239" s="25"/>
      <c r="Q239" s="8" t="s">
        <v>131</v>
      </c>
      <c r="R239" s="26"/>
      <c r="S239" s="6" t="s">
        <v>114</v>
      </c>
      <c r="T239" s="23"/>
      <c r="U239" s="205"/>
    </row>
    <row r="240" spans="1:21" ht="31.35" customHeight="1" x14ac:dyDescent="0.25">
      <c r="A240" s="76" t="s">
        <v>540</v>
      </c>
      <c r="B240" s="8" t="s">
        <v>2313</v>
      </c>
      <c r="C240" s="14">
        <v>45005</v>
      </c>
      <c r="D240" s="14">
        <f t="shared" si="27"/>
        <v>45006</v>
      </c>
      <c r="E240" s="14">
        <f t="shared" si="31"/>
        <v>45019</v>
      </c>
      <c r="F240" s="14">
        <f t="shared" si="29"/>
        <v>45035</v>
      </c>
      <c r="G240" s="22" t="str">
        <f t="shared" si="28"/>
        <v>Mar</v>
      </c>
      <c r="H240" s="61" t="str">
        <f t="shared" ca="1" si="30"/>
        <v/>
      </c>
      <c r="I240" s="9" t="s">
        <v>110</v>
      </c>
      <c r="J240" s="22"/>
      <c r="K240" s="48">
        <v>45033</v>
      </c>
      <c r="L240" s="11" t="str">
        <f t="shared" si="32"/>
        <v>Yes</v>
      </c>
      <c r="M240" s="15"/>
      <c r="N240" s="18"/>
      <c r="O240" s="14" t="s">
        <v>112</v>
      </c>
      <c r="P240" s="15"/>
      <c r="Q240" s="8" t="s">
        <v>120</v>
      </c>
      <c r="R240" s="20"/>
      <c r="S240" s="6"/>
      <c r="T240" s="8" t="s">
        <v>213</v>
      </c>
      <c r="U240" s="205"/>
    </row>
    <row r="241" spans="1:21" ht="31.35" customHeight="1" x14ac:dyDescent="0.25">
      <c r="A241" s="76" t="s">
        <v>541</v>
      </c>
      <c r="B241" s="8" t="s">
        <v>2314</v>
      </c>
      <c r="C241" s="14">
        <v>45005</v>
      </c>
      <c r="D241" s="14">
        <f t="shared" si="27"/>
        <v>45006</v>
      </c>
      <c r="E241" s="14">
        <f t="shared" si="31"/>
        <v>45019</v>
      </c>
      <c r="F241" s="14">
        <f t="shared" si="29"/>
        <v>45035</v>
      </c>
      <c r="G241" s="22" t="str">
        <f t="shared" si="28"/>
        <v>Mar</v>
      </c>
      <c r="H241" s="61" t="str">
        <f t="shared" ca="1" si="30"/>
        <v/>
      </c>
      <c r="I241" s="9" t="s">
        <v>109</v>
      </c>
      <c r="J241" s="22"/>
      <c r="K241" s="48">
        <v>45007</v>
      </c>
      <c r="L241" s="11" t="str">
        <f t="shared" si="32"/>
        <v>Yes</v>
      </c>
      <c r="M241" s="15"/>
      <c r="N241" s="18"/>
      <c r="O241" s="14" t="s">
        <v>112</v>
      </c>
      <c r="P241" s="15"/>
      <c r="Q241" s="8" t="s">
        <v>113</v>
      </c>
      <c r="R241" s="20"/>
      <c r="S241" s="6"/>
      <c r="T241" s="8"/>
      <c r="U241" s="205"/>
    </row>
    <row r="242" spans="1:21" ht="31.35" customHeight="1" x14ac:dyDescent="0.25">
      <c r="A242" s="76" t="s">
        <v>542</v>
      </c>
      <c r="B242" s="8" t="s">
        <v>2315</v>
      </c>
      <c r="C242" s="14">
        <v>45006</v>
      </c>
      <c r="D242" s="14">
        <f t="shared" si="27"/>
        <v>45007</v>
      </c>
      <c r="E242" s="14">
        <f t="shared" si="31"/>
        <v>45020</v>
      </c>
      <c r="F242" s="14">
        <f t="shared" si="29"/>
        <v>45036</v>
      </c>
      <c r="G242" s="22" t="str">
        <f t="shared" si="28"/>
        <v>Mar</v>
      </c>
      <c r="H242" s="61" t="str">
        <f t="shared" ca="1" si="30"/>
        <v/>
      </c>
      <c r="I242" s="9" t="s">
        <v>109</v>
      </c>
      <c r="J242" s="22"/>
      <c r="K242" s="48">
        <v>45007</v>
      </c>
      <c r="L242" s="11" t="str">
        <f t="shared" si="32"/>
        <v>Yes</v>
      </c>
      <c r="M242" s="15"/>
      <c r="N242" s="18"/>
      <c r="O242" s="14" t="s">
        <v>112</v>
      </c>
      <c r="P242" s="15"/>
      <c r="Q242" s="8" t="s">
        <v>113</v>
      </c>
      <c r="R242" s="20"/>
      <c r="S242" s="6"/>
      <c r="T242" s="8"/>
      <c r="U242" s="205"/>
    </row>
    <row r="243" spans="1:21" ht="31.35" customHeight="1" x14ac:dyDescent="0.25">
      <c r="A243" s="76" t="s">
        <v>543</v>
      </c>
      <c r="B243" s="8" t="s">
        <v>2316</v>
      </c>
      <c r="C243" s="14">
        <v>45006</v>
      </c>
      <c r="D243" s="14">
        <f t="shared" si="27"/>
        <v>45007</v>
      </c>
      <c r="E243" s="14">
        <f t="shared" si="31"/>
        <v>45020</v>
      </c>
      <c r="F243" s="14">
        <f t="shared" si="29"/>
        <v>45036</v>
      </c>
      <c r="G243" s="22" t="str">
        <f t="shared" si="28"/>
        <v>Mar</v>
      </c>
      <c r="H243" s="61" t="str">
        <f t="shared" ca="1" si="30"/>
        <v/>
      </c>
      <c r="I243" s="9" t="s">
        <v>124</v>
      </c>
      <c r="J243" s="22"/>
      <c r="K243" s="48">
        <v>45040</v>
      </c>
      <c r="L243" s="11" t="str">
        <f t="shared" si="32"/>
        <v>No</v>
      </c>
      <c r="M243" s="15"/>
      <c r="N243" s="18"/>
      <c r="O243" s="14" t="s">
        <v>112</v>
      </c>
      <c r="P243" s="15"/>
      <c r="Q243" s="8" t="s">
        <v>113</v>
      </c>
      <c r="R243" s="20"/>
      <c r="S243" s="6"/>
      <c r="T243" s="8"/>
      <c r="U243" s="205"/>
    </row>
    <row r="244" spans="1:21" ht="31.35" customHeight="1" x14ac:dyDescent="0.25">
      <c r="A244" s="76" t="s">
        <v>544</v>
      </c>
      <c r="B244" s="8" t="s">
        <v>2317</v>
      </c>
      <c r="C244" s="14">
        <v>45006</v>
      </c>
      <c r="D244" s="14">
        <f t="shared" si="27"/>
        <v>45007</v>
      </c>
      <c r="E244" s="14">
        <f t="shared" si="31"/>
        <v>45020</v>
      </c>
      <c r="F244" s="14">
        <f t="shared" si="29"/>
        <v>45036</v>
      </c>
      <c r="G244" s="22" t="str">
        <f t="shared" si="28"/>
        <v>Mar</v>
      </c>
      <c r="H244" s="61" t="str">
        <f t="shared" ca="1" si="30"/>
        <v/>
      </c>
      <c r="I244" s="9" t="s">
        <v>117</v>
      </c>
      <c r="J244" s="22"/>
      <c r="K244" s="48">
        <v>45051</v>
      </c>
      <c r="L244" s="11" t="str">
        <f t="shared" si="32"/>
        <v>No</v>
      </c>
      <c r="M244" s="15"/>
      <c r="N244" s="18"/>
      <c r="O244" s="14" t="s">
        <v>112</v>
      </c>
      <c r="P244" s="15"/>
      <c r="Q244" s="8" t="s">
        <v>113</v>
      </c>
      <c r="R244" s="20"/>
      <c r="S244" s="6"/>
      <c r="T244" s="8"/>
      <c r="U244" s="205"/>
    </row>
    <row r="245" spans="1:21" ht="31.35" customHeight="1" x14ac:dyDescent="0.25">
      <c r="A245" s="76" t="s">
        <v>545</v>
      </c>
      <c r="B245" s="8" t="s">
        <v>546</v>
      </c>
      <c r="C245" s="14">
        <v>45006</v>
      </c>
      <c r="D245" s="14">
        <f t="shared" si="27"/>
        <v>45007</v>
      </c>
      <c r="E245" s="14">
        <f t="shared" si="31"/>
        <v>45020</v>
      </c>
      <c r="F245" s="14">
        <f t="shared" si="29"/>
        <v>45036</v>
      </c>
      <c r="G245" s="22" t="str">
        <f t="shared" si="28"/>
        <v>Mar</v>
      </c>
      <c r="H245" s="61" t="str">
        <f t="shared" ca="1" si="30"/>
        <v/>
      </c>
      <c r="I245" s="9" t="s">
        <v>109</v>
      </c>
      <c r="J245" s="22"/>
      <c r="K245" s="48">
        <v>45022</v>
      </c>
      <c r="L245" s="11" t="str">
        <f t="shared" si="32"/>
        <v>Yes</v>
      </c>
      <c r="M245" s="15"/>
      <c r="N245" s="18"/>
      <c r="O245" s="14" t="s">
        <v>112</v>
      </c>
      <c r="P245" s="15"/>
      <c r="Q245" s="8" t="s">
        <v>113</v>
      </c>
      <c r="R245" s="20"/>
      <c r="S245" s="6"/>
      <c r="T245" s="8"/>
      <c r="U245" s="205"/>
    </row>
    <row r="246" spans="1:21" ht="31.35" customHeight="1" x14ac:dyDescent="0.25">
      <c r="A246" s="76" t="s">
        <v>547</v>
      </c>
      <c r="B246" s="8" t="s">
        <v>2318</v>
      </c>
      <c r="C246" s="14">
        <v>45006</v>
      </c>
      <c r="D246" s="14">
        <f t="shared" si="27"/>
        <v>45007</v>
      </c>
      <c r="E246" s="14">
        <f t="shared" si="31"/>
        <v>45020</v>
      </c>
      <c r="F246" s="14">
        <f t="shared" si="29"/>
        <v>45036</v>
      </c>
      <c r="G246" s="22" t="str">
        <f t="shared" si="28"/>
        <v>Mar</v>
      </c>
      <c r="H246" s="61" t="str">
        <f t="shared" ca="1" si="30"/>
        <v/>
      </c>
      <c r="I246" s="9" t="s">
        <v>109</v>
      </c>
      <c r="J246" s="22"/>
      <c r="K246" s="48">
        <v>45007</v>
      </c>
      <c r="L246" s="11" t="str">
        <f t="shared" si="32"/>
        <v>Yes</v>
      </c>
      <c r="M246" s="15"/>
      <c r="N246" s="18"/>
      <c r="O246" s="14" t="s">
        <v>112</v>
      </c>
      <c r="P246" s="15"/>
      <c r="Q246" s="8" t="s">
        <v>113</v>
      </c>
      <c r="R246" s="20"/>
      <c r="S246" s="6" t="s">
        <v>127</v>
      </c>
      <c r="T246" s="8"/>
      <c r="U246" s="205"/>
    </row>
    <row r="247" spans="1:21" ht="31.35" customHeight="1" x14ac:dyDescent="0.25">
      <c r="A247" s="76" t="s">
        <v>548</v>
      </c>
      <c r="B247" s="8" t="s">
        <v>2319</v>
      </c>
      <c r="C247" s="14">
        <v>45006</v>
      </c>
      <c r="D247" s="14">
        <f t="shared" si="27"/>
        <v>45007</v>
      </c>
      <c r="E247" s="14">
        <f t="shared" si="31"/>
        <v>45020</v>
      </c>
      <c r="F247" s="14">
        <f t="shared" si="29"/>
        <v>45036</v>
      </c>
      <c r="G247" s="22" t="str">
        <f t="shared" si="28"/>
        <v>Mar</v>
      </c>
      <c r="H247" s="61" t="str">
        <f t="shared" ca="1" si="30"/>
        <v/>
      </c>
      <c r="I247" s="9" t="s">
        <v>138</v>
      </c>
      <c r="J247" s="22"/>
      <c r="K247" s="48">
        <v>45022</v>
      </c>
      <c r="L247" s="11" t="str">
        <f t="shared" si="32"/>
        <v>Yes</v>
      </c>
      <c r="M247" s="15"/>
      <c r="N247" s="18"/>
      <c r="O247" s="14" t="s">
        <v>112</v>
      </c>
      <c r="P247" s="15"/>
      <c r="Q247" s="8" t="s">
        <v>131</v>
      </c>
      <c r="R247" s="20"/>
      <c r="S247" s="6" t="s">
        <v>183</v>
      </c>
      <c r="T247" s="8" t="s">
        <v>549</v>
      </c>
      <c r="U247" s="205"/>
    </row>
    <row r="248" spans="1:21" ht="31.35" customHeight="1" x14ac:dyDescent="0.25">
      <c r="A248" s="76" t="s">
        <v>550</v>
      </c>
      <c r="B248" s="8" t="s">
        <v>551</v>
      </c>
      <c r="C248" s="14">
        <v>45007</v>
      </c>
      <c r="D248" s="14">
        <f t="shared" si="27"/>
        <v>45008</v>
      </c>
      <c r="E248" s="14">
        <f t="shared" si="31"/>
        <v>45021</v>
      </c>
      <c r="F248" s="14">
        <f t="shared" si="29"/>
        <v>45037</v>
      </c>
      <c r="G248" s="22" t="str">
        <f t="shared" si="28"/>
        <v>Mar</v>
      </c>
      <c r="H248" s="61" t="str">
        <f t="shared" ca="1" si="30"/>
        <v/>
      </c>
      <c r="I248" s="9" t="s">
        <v>109</v>
      </c>
      <c r="J248" s="22"/>
      <c r="K248" s="48">
        <v>45043</v>
      </c>
      <c r="L248" s="11" t="str">
        <f t="shared" si="32"/>
        <v>No</v>
      </c>
      <c r="M248" s="15"/>
      <c r="N248" s="18"/>
      <c r="O248" s="14" t="s">
        <v>112</v>
      </c>
      <c r="P248" s="15"/>
      <c r="Q248" s="8" t="s">
        <v>113</v>
      </c>
      <c r="R248" s="20"/>
      <c r="S248" s="6"/>
      <c r="T248" s="8"/>
      <c r="U248" s="205"/>
    </row>
    <row r="249" spans="1:21" ht="31.35" customHeight="1" x14ac:dyDescent="0.25">
      <c r="A249" s="76" t="s">
        <v>552</v>
      </c>
      <c r="B249" s="8" t="s">
        <v>2320</v>
      </c>
      <c r="C249" s="14">
        <v>45008</v>
      </c>
      <c r="D249" s="14">
        <f t="shared" si="27"/>
        <v>45009</v>
      </c>
      <c r="E249" s="14">
        <f t="shared" si="31"/>
        <v>45022</v>
      </c>
      <c r="F249" s="14">
        <f t="shared" si="29"/>
        <v>45040</v>
      </c>
      <c r="G249" s="22" t="str">
        <f t="shared" si="28"/>
        <v>Mar</v>
      </c>
      <c r="H249" s="61" t="str">
        <f t="shared" ca="1" si="30"/>
        <v/>
      </c>
      <c r="I249" s="9" t="s">
        <v>138</v>
      </c>
      <c r="J249" s="22"/>
      <c r="K249" s="48">
        <v>45049</v>
      </c>
      <c r="L249" s="11" t="str">
        <f t="shared" si="32"/>
        <v>No</v>
      </c>
      <c r="M249" s="15"/>
      <c r="N249" s="18"/>
      <c r="O249" s="14" t="s">
        <v>112</v>
      </c>
      <c r="P249" s="15"/>
      <c r="Q249" s="8" t="s">
        <v>131</v>
      </c>
      <c r="R249" s="20"/>
      <c r="S249" s="6" t="s">
        <v>161</v>
      </c>
      <c r="T249" s="8"/>
      <c r="U249" s="205"/>
    </row>
    <row r="250" spans="1:21" ht="31.35" customHeight="1" x14ac:dyDescent="0.25">
      <c r="A250" s="76" t="s">
        <v>553</v>
      </c>
      <c r="B250" s="8" t="s">
        <v>554</v>
      </c>
      <c r="C250" s="14">
        <v>45008</v>
      </c>
      <c r="D250" s="14">
        <f t="shared" si="27"/>
        <v>45009</v>
      </c>
      <c r="E250" s="14">
        <f t="shared" si="31"/>
        <v>45022</v>
      </c>
      <c r="F250" s="14">
        <f t="shared" si="29"/>
        <v>45040</v>
      </c>
      <c r="G250" s="22" t="str">
        <f t="shared" si="28"/>
        <v>Mar</v>
      </c>
      <c r="H250" s="61" t="str">
        <f t="shared" ca="1" si="30"/>
        <v/>
      </c>
      <c r="I250" s="9" t="s">
        <v>117</v>
      </c>
      <c r="J250" s="22"/>
      <c r="K250" s="48">
        <v>45092</v>
      </c>
      <c r="L250" s="11" t="str">
        <f t="shared" si="32"/>
        <v>No</v>
      </c>
      <c r="M250" s="15"/>
      <c r="N250" s="18"/>
      <c r="O250" s="14" t="s">
        <v>112</v>
      </c>
      <c r="P250" s="15"/>
      <c r="Q250" s="8" t="s">
        <v>113</v>
      </c>
      <c r="R250" s="20"/>
      <c r="S250" s="6"/>
      <c r="T250" s="8"/>
      <c r="U250" s="205"/>
    </row>
    <row r="251" spans="1:21" ht="31.35" customHeight="1" x14ac:dyDescent="0.25">
      <c r="A251" s="76" t="s">
        <v>555</v>
      </c>
      <c r="B251" s="23" t="s">
        <v>556</v>
      </c>
      <c r="C251" s="14">
        <v>45008</v>
      </c>
      <c r="D251" s="14">
        <f t="shared" si="27"/>
        <v>45009</v>
      </c>
      <c r="E251" s="14">
        <f t="shared" si="31"/>
        <v>45022</v>
      </c>
      <c r="F251" s="14">
        <f t="shared" si="29"/>
        <v>45040</v>
      </c>
      <c r="G251" s="22" t="str">
        <f t="shared" si="28"/>
        <v>Mar</v>
      </c>
      <c r="H251" s="61" t="str">
        <f t="shared" ca="1" si="30"/>
        <v/>
      </c>
      <c r="I251" s="9" t="s">
        <v>109</v>
      </c>
      <c r="J251" s="22"/>
      <c r="K251" s="48">
        <v>45009</v>
      </c>
      <c r="L251" s="11" t="str">
        <f t="shared" si="32"/>
        <v>Yes</v>
      </c>
      <c r="M251" s="15"/>
      <c r="N251" s="18"/>
      <c r="O251" s="14" t="s">
        <v>112</v>
      </c>
      <c r="P251" s="15"/>
      <c r="Q251" s="8" t="s">
        <v>120</v>
      </c>
      <c r="R251" s="20"/>
      <c r="S251" s="6"/>
      <c r="T251" s="8" t="s">
        <v>189</v>
      </c>
      <c r="U251" s="205"/>
    </row>
    <row r="252" spans="1:21" ht="31.35" customHeight="1" x14ac:dyDescent="0.25">
      <c r="A252" s="76" t="s">
        <v>557</v>
      </c>
      <c r="B252" s="23" t="s">
        <v>2321</v>
      </c>
      <c r="C252" s="14">
        <v>45008</v>
      </c>
      <c r="D252" s="14">
        <f t="shared" si="27"/>
        <v>45009</v>
      </c>
      <c r="E252" s="14">
        <f t="shared" si="31"/>
        <v>45022</v>
      </c>
      <c r="F252" s="14">
        <f t="shared" si="29"/>
        <v>45040</v>
      </c>
      <c r="G252" s="22" t="str">
        <f t="shared" si="28"/>
        <v>Mar</v>
      </c>
      <c r="H252" s="61" t="str">
        <f t="shared" ca="1" si="30"/>
        <v/>
      </c>
      <c r="I252" s="9" t="s">
        <v>110</v>
      </c>
      <c r="J252" s="22"/>
      <c r="K252" s="48">
        <v>45033</v>
      </c>
      <c r="L252" s="11" t="str">
        <f t="shared" si="32"/>
        <v>Yes</v>
      </c>
      <c r="M252" s="15"/>
      <c r="N252" s="18"/>
      <c r="O252" s="14" t="s">
        <v>112</v>
      </c>
      <c r="P252" s="15"/>
      <c r="Q252" s="8" t="s">
        <v>120</v>
      </c>
      <c r="R252" s="20"/>
      <c r="S252" s="6"/>
      <c r="T252" s="8" t="s">
        <v>189</v>
      </c>
      <c r="U252" s="205"/>
    </row>
    <row r="253" spans="1:21" ht="31.35" customHeight="1" x14ac:dyDescent="0.25">
      <c r="A253" s="76" t="s">
        <v>558</v>
      </c>
      <c r="B253" s="8" t="s">
        <v>559</v>
      </c>
      <c r="C253" s="14">
        <v>45008</v>
      </c>
      <c r="D253" s="14">
        <f t="shared" si="27"/>
        <v>45009</v>
      </c>
      <c r="E253" s="14">
        <f t="shared" si="31"/>
        <v>45022</v>
      </c>
      <c r="F253" s="14">
        <f t="shared" si="29"/>
        <v>45040</v>
      </c>
      <c r="G253" s="22" t="str">
        <f t="shared" si="28"/>
        <v>Mar</v>
      </c>
      <c r="H253" s="61" t="str">
        <f t="shared" ca="1" si="30"/>
        <v/>
      </c>
      <c r="I253" s="9" t="s">
        <v>110</v>
      </c>
      <c r="J253" s="22"/>
      <c r="K253" s="48">
        <v>45022</v>
      </c>
      <c r="L253" s="11" t="str">
        <f t="shared" si="32"/>
        <v>Yes</v>
      </c>
      <c r="M253" s="15"/>
      <c r="N253" s="18"/>
      <c r="O253" s="14" t="s">
        <v>112</v>
      </c>
      <c r="P253" s="15"/>
      <c r="Q253" s="8" t="s">
        <v>113</v>
      </c>
      <c r="R253" s="20"/>
      <c r="S253" s="6"/>
      <c r="T253" s="23"/>
      <c r="U253" s="205"/>
    </row>
    <row r="254" spans="1:21" ht="31.35" customHeight="1" x14ac:dyDescent="0.25">
      <c r="A254" s="76" t="s">
        <v>560</v>
      </c>
      <c r="B254" s="8" t="s">
        <v>561</v>
      </c>
      <c r="C254" s="14">
        <v>45008</v>
      </c>
      <c r="D254" s="14">
        <f t="shared" si="27"/>
        <v>45009</v>
      </c>
      <c r="E254" s="14">
        <f t="shared" si="31"/>
        <v>45022</v>
      </c>
      <c r="F254" s="14">
        <f t="shared" si="29"/>
        <v>45040</v>
      </c>
      <c r="G254" s="22" t="str">
        <f t="shared" si="28"/>
        <v>Mar</v>
      </c>
      <c r="H254" s="61" t="str">
        <f t="shared" ca="1" si="30"/>
        <v/>
      </c>
      <c r="I254" s="9" t="s">
        <v>117</v>
      </c>
      <c r="J254" s="22"/>
      <c r="K254" s="48">
        <v>45021</v>
      </c>
      <c r="L254" s="11" t="str">
        <f t="shared" si="32"/>
        <v>Yes</v>
      </c>
      <c r="M254" s="15"/>
      <c r="N254" s="18"/>
      <c r="O254" s="14" t="s">
        <v>112</v>
      </c>
      <c r="P254" s="15"/>
      <c r="Q254" s="8" t="s">
        <v>113</v>
      </c>
      <c r="R254" s="20"/>
      <c r="S254" s="6"/>
      <c r="T254" s="23"/>
      <c r="U254" s="205"/>
    </row>
    <row r="255" spans="1:21" ht="31.35" customHeight="1" x14ac:dyDescent="0.25">
      <c r="A255" s="76" t="s">
        <v>562</v>
      </c>
      <c r="B255" s="23" t="s">
        <v>563</v>
      </c>
      <c r="C255" s="14">
        <v>45008</v>
      </c>
      <c r="D255" s="14">
        <f t="shared" si="27"/>
        <v>45009</v>
      </c>
      <c r="E255" s="14">
        <f t="shared" si="31"/>
        <v>45022</v>
      </c>
      <c r="F255" s="14">
        <f t="shared" si="29"/>
        <v>45040</v>
      </c>
      <c r="G255" s="22" t="str">
        <f t="shared" si="28"/>
        <v>Mar</v>
      </c>
      <c r="H255" s="61" t="str">
        <f t="shared" ca="1" si="30"/>
        <v/>
      </c>
      <c r="I255" s="9" t="s">
        <v>109</v>
      </c>
      <c r="J255" s="22"/>
      <c r="K255" s="48">
        <v>45013</v>
      </c>
      <c r="L255" s="11" t="str">
        <f t="shared" si="32"/>
        <v>Yes</v>
      </c>
      <c r="M255" s="15"/>
      <c r="N255" s="18"/>
      <c r="O255" s="14" t="s">
        <v>112</v>
      </c>
      <c r="P255" s="15"/>
      <c r="Q255" s="8" t="s">
        <v>113</v>
      </c>
      <c r="R255" s="20"/>
      <c r="S255" s="6"/>
      <c r="T255" s="23"/>
      <c r="U255" s="205"/>
    </row>
    <row r="256" spans="1:21" ht="31.35" customHeight="1" x14ac:dyDescent="0.25">
      <c r="A256" s="76" t="s">
        <v>564</v>
      </c>
      <c r="B256" s="23" t="s">
        <v>2322</v>
      </c>
      <c r="C256" s="14">
        <v>45008</v>
      </c>
      <c r="D256" s="14">
        <f t="shared" si="27"/>
        <v>45009</v>
      </c>
      <c r="E256" s="14">
        <f t="shared" si="31"/>
        <v>45022</v>
      </c>
      <c r="F256" s="14">
        <f t="shared" si="29"/>
        <v>45040</v>
      </c>
      <c r="G256" s="22" t="str">
        <f t="shared" si="28"/>
        <v>Mar</v>
      </c>
      <c r="H256" s="61" t="str">
        <f t="shared" ca="1" si="30"/>
        <v/>
      </c>
      <c r="I256" s="9" t="s">
        <v>117</v>
      </c>
      <c r="J256" s="22"/>
      <c r="K256" s="48">
        <v>45021</v>
      </c>
      <c r="L256" s="11" t="str">
        <f t="shared" si="32"/>
        <v>Yes</v>
      </c>
      <c r="M256" s="15"/>
      <c r="N256" s="18"/>
      <c r="O256" s="14" t="s">
        <v>112</v>
      </c>
      <c r="P256" s="15"/>
      <c r="Q256" s="8" t="s">
        <v>126</v>
      </c>
      <c r="R256" s="20"/>
      <c r="S256" s="6"/>
      <c r="T256" s="8"/>
      <c r="U256" s="205"/>
    </row>
    <row r="257" spans="1:21" ht="31.35" customHeight="1" x14ac:dyDescent="0.25">
      <c r="A257" s="76" t="s">
        <v>565</v>
      </c>
      <c r="B257" s="8" t="s">
        <v>2323</v>
      </c>
      <c r="C257" s="14">
        <v>45009</v>
      </c>
      <c r="D257" s="14">
        <f t="shared" si="27"/>
        <v>45012</v>
      </c>
      <c r="E257" s="14">
        <f t="shared" si="31"/>
        <v>45027</v>
      </c>
      <c r="F257" s="14">
        <f t="shared" si="29"/>
        <v>45041</v>
      </c>
      <c r="G257" s="22" t="str">
        <f t="shared" si="28"/>
        <v>Mar</v>
      </c>
      <c r="H257" s="61" t="str">
        <f t="shared" ca="1" si="30"/>
        <v/>
      </c>
      <c r="I257" s="9" t="s">
        <v>117</v>
      </c>
      <c r="J257" s="22"/>
      <c r="K257" s="48">
        <v>45029</v>
      </c>
      <c r="L257" s="11" t="str">
        <f t="shared" si="32"/>
        <v>Yes</v>
      </c>
      <c r="M257" s="15"/>
      <c r="N257" s="18"/>
      <c r="O257" s="14" t="s">
        <v>112</v>
      </c>
      <c r="P257" s="15"/>
      <c r="Q257" s="8" t="s">
        <v>120</v>
      </c>
      <c r="R257" s="20"/>
      <c r="S257" s="6"/>
      <c r="T257" s="8" t="s">
        <v>213</v>
      </c>
      <c r="U257" s="205"/>
    </row>
    <row r="258" spans="1:21" ht="31.35" customHeight="1" x14ac:dyDescent="0.25">
      <c r="A258" s="76" t="s">
        <v>566</v>
      </c>
      <c r="B258" s="8" t="s">
        <v>567</v>
      </c>
      <c r="C258" s="14">
        <v>45009</v>
      </c>
      <c r="D258" s="14">
        <f t="shared" ref="D258:D321" si="33">IF($C258="","",WORKDAY($C258,1,$W$33:$W$42))</f>
        <v>45012</v>
      </c>
      <c r="E258" s="14">
        <f t="shared" si="31"/>
        <v>45027</v>
      </c>
      <c r="F258" s="14">
        <f t="shared" si="29"/>
        <v>45041</v>
      </c>
      <c r="G258" s="22" t="str">
        <f t="shared" ref="G258:G321" si="34">IF(ISBLANK(C258),"",TEXT(C258,"mmm"))</f>
        <v>Mar</v>
      </c>
      <c r="H258" s="61" t="str">
        <f t="shared" ca="1" si="30"/>
        <v/>
      </c>
      <c r="I258" s="9" t="s">
        <v>109</v>
      </c>
      <c r="J258" s="22"/>
      <c r="K258" s="48">
        <v>45015</v>
      </c>
      <c r="L258" s="11" t="str">
        <f t="shared" si="32"/>
        <v>Yes</v>
      </c>
      <c r="M258" s="15"/>
      <c r="N258" s="18"/>
      <c r="O258" s="14" t="s">
        <v>112</v>
      </c>
      <c r="P258" s="15"/>
      <c r="Q258" s="8" t="s">
        <v>113</v>
      </c>
      <c r="R258" s="20"/>
      <c r="S258" s="6" t="s">
        <v>127</v>
      </c>
      <c r="T258" s="8"/>
      <c r="U258" s="205"/>
    </row>
    <row r="259" spans="1:21" ht="31.35" customHeight="1" x14ac:dyDescent="0.25">
      <c r="A259" s="76" t="s">
        <v>568</v>
      </c>
      <c r="B259" s="8" t="s">
        <v>569</v>
      </c>
      <c r="C259" s="14">
        <v>45009</v>
      </c>
      <c r="D259" s="14">
        <f t="shared" si="33"/>
        <v>45012</v>
      </c>
      <c r="E259" s="14">
        <f t="shared" si="31"/>
        <v>45027</v>
      </c>
      <c r="F259" s="14">
        <f t="shared" si="29"/>
        <v>45041</v>
      </c>
      <c r="G259" s="22" t="str">
        <f t="shared" si="34"/>
        <v>Mar</v>
      </c>
      <c r="H259" s="61" t="str">
        <f t="shared" ca="1" si="30"/>
        <v/>
      </c>
      <c r="I259" s="9" t="s">
        <v>109</v>
      </c>
      <c r="J259" s="22"/>
      <c r="K259" s="48">
        <v>45013</v>
      </c>
      <c r="L259" s="11" t="str">
        <f t="shared" si="32"/>
        <v>Yes</v>
      </c>
      <c r="M259" s="15"/>
      <c r="N259" s="18"/>
      <c r="O259" s="14" t="s">
        <v>112</v>
      </c>
      <c r="P259" s="15"/>
      <c r="Q259" s="8" t="s">
        <v>113</v>
      </c>
      <c r="R259" s="20"/>
      <c r="S259" s="6"/>
      <c r="T259" s="8"/>
      <c r="U259" s="205"/>
    </row>
    <row r="260" spans="1:21" ht="31.35" customHeight="1" x14ac:dyDescent="0.25">
      <c r="A260" s="76" t="s">
        <v>570</v>
      </c>
      <c r="B260" s="8" t="s">
        <v>571</v>
      </c>
      <c r="C260" s="14">
        <v>45009</v>
      </c>
      <c r="D260" s="14">
        <f t="shared" si="33"/>
        <v>45012</v>
      </c>
      <c r="E260" s="14">
        <f t="shared" si="31"/>
        <v>45027</v>
      </c>
      <c r="F260" s="14">
        <f t="shared" si="29"/>
        <v>45041</v>
      </c>
      <c r="G260" s="22" t="str">
        <f t="shared" si="34"/>
        <v>Mar</v>
      </c>
      <c r="H260" s="61" t="str">
        <f t="shared" ca="1" si="30"/>
        <v/>
      </c>
      <c r="I260" s="9" t="s">
        <v>138</v>
      </c>
      <c r="J260" s="22"/>
      <c r="K260" s="48">
        <v>45041</v>
      </c>
      <c r="L260" s="11" t="str">
        <f t="shared" si="32"/>
        <v>Yes</v>
      </c>
      <c r="M260" s="15"/>
      <c r="N260" s="18"/>
      <c r="O260" s="14" t="s">
        <v>112</v>
      </c>
      <c r="P260" s="15"/>
      <c r="Q260" s="8" t="s">
        <v>126</v>
      </c>
      <c r="R260" s="20"/>
      <c r="S260" s="6"/>
      <c r="T260" s="8"/>
      <c r="U260" s="205"/>
    </row>
    <row r="261" spans="1:21" ht="31.35" customHeight="1" x14ac:dyDescent="0.25">
      <c r="A261" s="76" t="s">
        <v>572</v>
      </c>
      <c r="B261" s="8" t="s">
        <v>2324</v>
      </c>
      <c r="C261" s="14">
        <v>45010</v>
      </c>
      <c r="D261" s="14">
        <f t="shared" si="33"/>
        <v>45012</v>
      </c>
      <c r="E261" s="14">
        <f t="shared" si="31"/>
        <v>45027</v>
      </c>
      <c r="F261" s="14">
        <f t="shared" si="29"/>
        <v>45041</v>
      </c>
      <c r="G261" s="22" t="str">
        <f t="shared" si="34"/>
        <v>Mar</v>
      </c>
      <c r="H261" s="61" t="str">
        <f t="shared" ca="1" si="30"/>
        <v/>
      </c>
      <c r="I261" s="9" t="s">
        <v>109</v>
      </c>
      <c r="J261" s="22"/>
      <c r="K261" s="48">
        <v>45015</v>
      </c>
      <c r="L261" s="11" t="str">
        <f t="shared" si="32"/>
        <v>Yes</v>
      </c>
      <c r="M261" s="15"/>
      <c r="N261" s="18"/>
      <c r="O261" s="14" t="s">
        <v>112</v>
      </c>
      <c r="P261" s="15"/>
      <c r="Q261" s="8" t="s">
        <v>120</v>
      </c>
      <c r="R261" s="20"/>
      <c r="S261" s="6"/>
      <c r="T261" s="8" t="s">
        <v>263</v>
      </c>
      <c r="U261" s="205"/>
    </row>
    <row r="262" spans="1:21" ht="31.35" customHeight="1" x14ac:dyDescent="0.25">
      <c r="A262" s="76" t="s">
        <v>573</v>
      </c>
      <c r="B262" s="8" t="s">
        <v>2325</v>
      </c>
      <c r="C262" s="14">
        <v>45011</v>
      </c>
      <c r="D262" s="14">
        <f t="shared" si="33"/>
        <v>45012</v>
      </c>
      <c r="E262" s="14">
        <f t="shared" si="31"/>
        <v>45027</v>
      </c>
      <c r="F262" s="14">
        <f t="shared" si="29"/>
        <v>45041</v>
      </c>
      <c r="G262" s="22" t="str">
        <f t="shared" si="34"/>
        <v>Mar</v>
      </c>
      <c r="H262" s="61" t="str">
        <f t="shared" ca="1" si="30"/>
        <v/>
      </c>
      <c r="I262" s="9" t="s">
        <v>109</v>
      </c>
      <c r="J262" s="22"/>
      <c r="K262" s="48">
        <v>45077</v>
      </c>
      <c r="L262" s="11" t="str">
        <f t="shared" si="32"/>
        <v>No</v>
      </c>
      <c r="M262" s="15"/>
      <c r="N262" s="18"/>
      <c r="O262" s="14" t="s">
        <v>112</v>
      </c>
      <c r="P262" s="15"/>
      <c r="Q262" s="8" t="s">
        <v>126</v>
      </c>
      <c r="R262" s="20"/>
      <c r="S262" s="6"/>
      <c r="T262" s="8"/>
      <c r="U262" s="205"/>
    </row>
    <row r="263" spans="1:21" ht="31.35" customHeight="1" x14ac:dyDescent="0.25">
      <c r="A263" s="76" t="s">
        <v>574</v>
      </c>
      <c r="B263" s="8" t="s">
        <v>2326</v>
      </c>
      <c r="C263" s="14">
        <v>45012</v>
      </c>
      <c r="D263" s="14">
        <f t="shared" si="33"/>
        <v>45013</v>
      </c>
      <c r="E263" s="14">
        <f t="shared" si="31"/>
        <v>45028</v>
      </c>
      <c r="F263" s="14">
        <f t="shared" ref="F263:F326" si="35">IF($C263="","",WORKDAY($C263,20,$W$33:$W$42))</f>
        <v>45042</v>
      </c>
      <c r="G263" s="22" t="str">
        <f t="shared" si="34"/>
        <v>Mar</v>
      </c>
      <c r="H263" s="61" t="str">
        <f t="shared" ca="1" si="30"/>
        <v/>
      </c>
      <c r="I263" s="9" t="s">
        <v>124</v>
      </c>
      <c r="J263" s="22"/>
      <c r="K263" s="48">
        <v>45019</v>
      </c>
      <c r="L263" s="11" t="str">
        <f t="shared" si="32"/>
        <v>Yes</v>
      </c>
      <c r="M263" s="15"/>
      <c r="N263" s="18"/>
      <c r="O263" s="14" t="s">
        <v>112</v>
      </c>
      <c r="P263" s="15"/>
      <c r="Q263" s="8" t="s">
        <v>131</v>
      </c>
      <c r="R263" s="20"/>
      <c r="S263" s="6" t="s">
        <v>121</v>
      </c>
      <c r="T263" s="8"/>
      <c r="U263" s="205"/>
    </row>
    <row r="264" spans="1:21" ht="31.35" customHeight="1" x14ac:dyDescent="0.25">
      <c r="A264" s="76" t="s">
        <v>575</v>
      </c>
      <c r="B264" s="8" t="s">
        <v>576</v>
      </c>
      <c r="C264" s="14">
        <v>45012</v>
      </c>
      <c r="D264" s="14">
        <f t="shared" si="33"/>
        <v>45013</v>
      </c>
      <c r="E264" s="14">
        <f t="shared" si="31"/>
        <v>45028</v>
      </c>
      <c r="F264" s="14">
        <f t="shared" si="35"/>
        <v>45042</v>
      </c>
      <c r="G264" s="22" t="str">
        <f t="shared" si="34"/>
        <v>Mar</v>
      </c>
      <c r="H264" s="61" t="str">
        <f t="shared" ca="1" si="30"/>
        <v/>
      </c>
      <c r="I264" s="9" t="s">
        <v>109</v>
      </c>
      <c r="J264" s="22"/>
      <c r="K264" s="48">
        <v>45028</v>
      </c>
      <c r="L264" s="11" t="str">
        <f t="shared" si="32"/>
        <v>Yes</v>
      </c>
      <c r="M264" s="15"/>
      <c r="N264" s="18"/>
      <c r="O264" s="14" t="s">
        <v>112</v>
      </c>
      <c r="P264" s="15"/>
      <c r="Q264" s="8" t="s">
        <v>120</v>
      </c>
      <c r="R264" s="20"/>
      <c r="S264" s="6"/>
      <c r="T264" s="8" t="s">
        <v>213</v>
      </c>
      <c r="U264" s="205"/>
    </row>
    <row r="265" spans="1:21" ht="31.35" customHeight="1" x14ac:dyDescent="0.25">
      <c r="A265" s="76" t="s">
        <v>577</v>
      </c>
      <c r="B265" s="8" t="s">
        <v>2327</v>
      </c>
      <c r="C265" s="14">
        <v>45012</v>
      </c>
      <c r="D265" s="14">
        <f t="shared" si="33"/>
        <v>45013</v>
      </c>
      <c r="E265" s="14">
        <f t="shared" si="31"/>
        <v>45028</v>
      </c>
      <c r="F265" s="14">
        <f t="shared" si="35"/>
        <v>45042</v>
      </c>
      <c r="G265" s="22" t="str">
        <f t="shared" si="34"/>
        <v>Mar</v>
      </c>
      <c r="H265" s="61" t="str">
        <f t="shared" ca="1" si="30"/>
        <v/>
      </c>
      <c r="I265" s="9" t="s">
        <v>117</v>
      </c>
      <c r="J265" s="22"/>
      <c r="K265" s="48">
        <v>45014</v>
      </c>
      <c r="L265" s="11" t="str">
        <f t="shared" si="32"/>
        <v>Yes</v>
      </c>
      <c r="M265" s="15"/>
      <c r="N265" s="18"/>
      <c r="O265" s="14" t="s">
        <v>112</v>
      </c>
      <c r="P265" s="15"/>
      <c r="Q265" s="8" t="s">
        <v>113</v>
      </c>
      <c r="R265" s="20"/>
      <c r="S265" s="6"/>
      <c r="T265" s="8"/>
      <c r="U265" s="205"/>
    </row>
    <row r="266" spans="1:21" ht="31.35" customHeight="1" x14ac:dyDescent="0.25">
      <c r="A266" s="76" t="s">
        <v>578</v>
      </c>
      <c r="B266" s="8" t="s">
        <v>2328</v>
      </c>
      <c r="C266" s="14">
        <v>45012</v>
      </c>
      <c r="D266" s="14">
        <f t="shared" si="33"/>
        <v>45013</v>
      </c>
      <c r="E266" s="14">
        <f t="shared" si="31"/>
        <v>45028</v>
      </c>
      <c r="F266" s="14">
        <f t="shared" si="35"/>
        <v>45042</v>
      </c>
      <c r="G266" s="22" t="str">
        <f t="shared" si="34"/>
        <v>Mar</v>
      </c>
      <c r="H266" s="61" t="str">
        <f t="shared" ca="1" si="30"/>
        <v/>
      </c>
      <c r="I266" s="9" t="s">
        <v>116</v>
      </c>
      <c r="J266" s="22"/>
      <c r="K266" s="48">
        <v>45014</v>
      </c>
      <c r="L266" s="11" t="str">
        <f t="shared" si="32"/>
        <v>Yes</v>
      </c>
      <c r="M266" s="15"/>
      <c r="N266" s="18"/>
      <c r="O266" s="14" t="s">
        <v>112</v>
      </c>
      <c r="P266" s="15"/>
      <c r="Q266" s="8" t="s">
        <v>120</v>
      </c>
      <c r="R266" s="20"/>
      <c r="S266" s="6"/>
      <c r="T266" s="8" t="s">
        <v>213</v>
      </c>
      <c r="U266" s="205"/>
    </row>
    <row r="267" spans="1:21" ht="31.35" customHeight="1" x14ac:dyDescent="0.25">
      <c r="A267" s="76" t="s">
        <v>579</v>
      </c>
      <c r="B267" s="8" t="s">
        <v>580</v>
      </c>
      <c r="C267" s="14">
        <v>45013</v>
      </c>
      <c r="D267" s="14">
        <f t="shared" si="33"/>
        <v>45014</v>
      </c>
      <c r="E267" s="14">
        <f t="shared" si="31"/>
        <v>45029</v>
      </c>
      <c r="F267" s="14">
        <f t="shared" si="35"/>
        <v>45043</v>
      </c>
      <c r="G267" s="22" t="str">
        <f t="shared" si="34"/>
        <v>Mar</v>
      </c>
      <c r="H267" s="61" t="str">
        <f t="shared" ca="1" si="30"/>
        <v/>
      </c>
      <c r="I267" s="9" t="s">
        <v>138</v>
      </c>
      <c r="J267" s="22"/>
      <c r="K267" s="48">
        <v>45016</v>
      </c>
      <c r="L267" s="11" t="str">
        <f t="shared" si="32"/>
        <v>Yes</v>
      </c>
      <c r="M267" s="15"/>
      <c r="N267" s="18"/>
      <c r="O267" s="14" t="s">
        <v>112</v>
      </c>
      <c r="P267" s="15"/>
      <c r="Q267" s="8" t="s">
        <v>131</v>
      </c>
      <c r="R267" s="20"/>
      <c r="S267" s="6" t="s">
        <v>161</v>
      </c>
      <c r="T267" s="8"/>
      <c r="U267" s="205"/>
    </row>
    <row r="268" spans="1:21" ht="31.35" customHeight="1" x14ac:dyDescent="0.25">
      <c r="A268" s="76" t="s">
        <v>581</v>
      </c>
      <c r="B268" s="8" t="s">
        <v>2329</v>
      </c>
      <c r="C268" s="14">
        <v>45013</v>
      </c>
      <c r="D268" s="14">
        <f t="shared" si="33"/>
        <v>45014</v>
      </c>
      <c r="E268" s="14">
        <f t="shared" si="31"/>
        <v>45029</v>
      </c>
      <c r="F268" s="14">
        <f t="shared" si="35"/>
        <v>45043</v>
      </c>
      <c r="G268" s="22" t="str">
        <f t="shared" si="34"/>
        <v>Mar</v>
      </c>
      <c r="H268" s="61" t="str">
        <f t="shared" ca="1" si="30"/>
        <v/>
      </c>
      <c r="I268" s="9" t="s">
        <v>116</v>
      </c>
      <c r="J268" s="22"/>
      <c r="K268" s="48">
        <v>45062</v>
      </c>
      <c r="L268" s="11" t="str">
        <f t="shared" si="32"/>
        <v>No</v>
      </c>
      <c r="M268" s="15"/>
      <c r="N268" s="18"/>
      <c r="O268" s="14" t="s">
        <v>112</v>
      </c>
      <c r="P268" s="15"/>
      <c r="Q268" s="8" t="s">
        <v>113</v>
      </c>
      <c r="R268" s="20"/>
      <c r="S268" s="6"/>
      <c r="T268" s="8"/>
      <c r="U268" s="205"/>
    </row>
    <row r="269" spans="1:21" ht="31.35" customHeight="1" x14ac:dyDescent="0.25">
      <c r="A269" s="76" t="s">
        <v>582</v>
      </c>
      <c r="B269" s="8" t="s">
        <v>2330</v>
      </c>
      <c r="C269" s="14">
        <v>45013</v>
      </c>
      <c r="D269" s="14">
        <f t="shared" si="33"/>
        <v>45014</v>
      </c>
      <c r="E269" s="14">
        <f t="shared" si="31"/>
        <v>45029</v>
      </c>
      <c r="F269" s="14">
        <f t="shared" si="35"/>
        <v>45043</v>
      </c>
      <c r="G269" s="22" t="str">
        <f t="shared" si="34"/>
        <v>Mar</v>
      </c>
      <c r="H269" s="61" t="str">
        <f t="shared" ca="1" si="30"/>
        <v/>
      </c>
      <c r="I269" s="9" t="s">
        <v>117</v>
      </c>
      <c r="J269" s="22"/>
      <c r="K269" s="48">
        <v>45042</v>
      </c>
      <c r="L269" s="11" t="str">
        <f t="shared" si="32"/>
        <v>Yes</v>
      </c>
      <c r="M269" s="15"/>
      <c r="N269" s="18"/>
      <c r="O269" s="14" t="s">
        <v>112</v>
      </c>
      <c r="P269" s="15"/>
      <c r="Q269" s="8" t="s">
        <v>113</v>
      </c>
      <c r="R269" s="20"/>
      <c r="S269" s="6"/>
      <c r="T269" s="8"/>
      <c r="U269" s="205"/>
    </row>
    <row r="270" spans="1:21" ht="31.35" customHeight="1" x14ac:dyDescent="0.25">
      <c r="A270" s="76" t="s">
        <v>583</v>
      </c>
      <c r="B270" s="8" t="s">
        <v>584</v>
      </c>
      <c r="C270" s="14">
        <v>45013</v>
      </c>
      <c r="D270" s="14">
        <f t="shared" si="33"/>
        <v>45014</v>
      </c>
      <c r="E270" s="14">
        <f t="shared" si="31"/>
        <v>45029</v>
      </c>
      <c r="F270" s="14">
        <f t="shared" si="35"/>
        <v>45043</v>
      </c>
      <c r="G270" s="22" t="str">
        <f t="shared" si="34"/>
        <v>Mar</v>
      </c>
      <c r="H270" s="61" t="str">
        <f t="shared" ca="1" si="30"/>
        <v/>
      </c>
      <c r="I270" s="9" t="s">
        <v>109</v>
      </c>
      <c r="J270" s="22"/>
      <c r="K270" s="48">
        <v>45015</v>
      </c>
      <c r="L270" s="11" t="str">
        <f t="shared" si="32"/>
        <v>Yes</v>
      </c>
      <c r="M270" s="15"/>
      <c r="N270" s="18"/>
      <c r="O270" s="14" t="s">
        <v>112</v>
      </c>
      <c r="P270" s="15"/>
      <c r="Q270" s="8" t="s">
        <v>113</v>
      </c>
      <c r="R270" s="20"/>
      <c r="S270" s="6"/>
      <c r="T270" s="8"/>
      <c r="U270" s="205"/>
    </row>
    <row r="271" spans="1:21" ht="31.35" customHeight="1" x14ac:dyDescent="0.25">
      <c r="A271" s="76" t="s">
        <v>585</v>
      </c>
      <c r="B271" s="8" t="s">
        <v>586</v>
      </c>
      <c r="C271" s="14">
        <v>45014</v>
      </c>
      <c r="D271" s="14">
        <f t="shared" si="33"/>
        <v>45015</v>
      </c>
      <c r="E271" s="14">
        <f t="shared" si="31"/>
        <v>45030</v>
      </c>
      <c r="F271" s="14">
        <f t="shared" si="35"/>
        <v>45044</v>
      </c>
      <c r="G271" s="22" t="str">
        <f t="shared" si="34"/>
        <v>Mar</v>
      </c>
      <c r="H271" s="61" t="str">
        <f t="shared" ca="1" si="30"/>
        <v/>
      </c>
      <c r="I271" s="9" t="s">
        <v>124</v>
      </c>
      <c r="J271" s="22"/>
      <c r="K271" s="48">
        <v>45042</v>
      </c>
      <c r="L271" s="11" t="str">
        <f t="shared" si="32"/>
        <v>Yes</v>
      </c>
      <c r="M271" s="15"/>
      <c r="N271" s="18"/>
      <c r="O271" s="14" t="s">
        <v>112</v>
      </c>
      <c r="P271" s="15"/>
      <c r="Q271" s="8" t="s">
        <v>113</v>
      </c>
      <c r="R271" s="20"/>
      <c r="S271" s="6"/>
      <c r="T271" s="8"/>
      <c r="U271" s="205"/>
    </row>
    <row r="272" spans="1:21" ht="31.35" customHeight="1" x14ac:dyDescent="0.25">
      <c r="A272" s="76" t="s">
        <v>587</v>
      </c>
      <c r="B272" s="8" t="s">
        <v>2331</v>
      </c>
      <c r="C272" s="14">
        <v>45014</v>
      </c>
      <c r="D272" s="14">
        <f t="shared" si="33"/>
        <v>45015</v>
      </c>
      <c r="E272" s="14">
        <f t="shared" si="31"/>
        <v>45030</v>
      </c>
      <c r="F272" s="14">
        <f t="shared" si="35"/>
        <v>45044</v>
      </c>
      <c r="G272" s="22" t="str">
        <f t="shared" si="34"/>
        <v>Mar</v>
      </c>
      <c r="H272" s="61" t="str">
        <f t="shared" ca="1" si="30"/>
        <v/>
      </c>
      <c r="I272" s="9" t="s">
        <v>124</v>
      </c>
      <c r="J272" s="22"/>
      <c r="K272" s="48">
        <v>45040</v>
      </c>
      <c r="L272" s="11" t="str">
        <f t="shared" si="32"/>
        <v>Yes</v>
      </c>
      <c r="M272" s="15"/>
      <c r="N272" s="18"/>
      <c r="O272" s="14" t="s">
        <v>112</v>
      </c>
      <c r="P272" s="15"/>
      <c r="Q272" s="8" t="s">
        <v>113</v>
      </c>
      <c r="R272" s="20"/>
      <c r="S272" s="6"/>
      <c r="T272" s="8"/>
      <c r="U272" s="205"/>
    </row>
    <row r="273" spans="1:21" ht="31.35" customHeight="1" x14ac:dyDescent="0.25">
      <c r="A273" s="76" t="s">
        <v>588</v>
      </c>
      <c r="B273" s="8" t="s">
        <v>2332</v>
      </c>
      <c r="C273" s="14">
        <v>45014</v>
      </c>
      <c r="D273" s="14">
        <f t="shared" si="33"/>
        <v>45015</v>
      </c>
      <c r="E273" s="14">
        <f t="shared" si="31"/>
        <v>45030</v>
      </c>
      <c r="F273" s="14">
        <f t="shared" si="35"/>
        <v>45044</v>
      </c>
      <c r="G273" s="22" t="str">
        <f t="shared" si="34"/>
        <v>Mar</v>
      </c>
      <c r="H273" s="61" t="str">
        <f t="shared" ca="1" si="30"/>
        <v/>
      </c>
      <c r="I273" s="9" t="s">
        <v>116</v>
      </c>
      <c r="J273" s="22"/>
      <c r="K273" s="48">
        <v>45042</v>
      </c>
      <c r="L273" s="11" t="str">
        <f t="shared" si="32"/>
        <v>Yes</v>
      </c>
      <c r="M273" s="15"/>
      <c r="N273" s="18"/>
      <c r="O273" s="14" t="s">
        <v>112</v>
      </c>
      <c r="P273" s="15"/>
      <c r="Q273" s="8" t="s">
        <v>113</v>
      </c>
      <c r="R273" s="20"/>
      <c r="S273" s="6"/>
      <c r="T273" s="8"/>
      <c r="U273" s="205"/>
    </row>
    <row r="274" spans="1:21" ht="31.35" customHeight="1" x14ac:dyDescent="0.25">
      <c r="A274" s="76" t="s">
        <v>589</v>
      </c>
      <c r="B274" s="8" t="s">
        <v>590</v>
      </c>
      <c r="C274" s="14">
        <v>45015</v>
      </c>
      <c r="D274" s="14">
        <f t="shared" si="33"/>
        <v>45016</v>
      </c>
      <c r="E274" s="14">
        <f t="shared" si="31"/>
        <v>45033</v>
      </c>
      <c r="F274" s="14">
        <f t="shared" si="35"/>
        <v>45048</v>
      </c>
      <c r="G274" s="22" t="str">
        <f t="shared" si="34"/>
        <v>Mar</v>
      </c>
      <c r="H274" s="61" t="str">
        <f t="shared" ca="1" si="30"/>
        <v/>
      </c>
      <c r="I274" s="9" t="s">
        <v>116</v>
      </c>
      <c r="J274" s="22"/>
      <c r="K274" s="48">
        <v>45016</v>
      </c>
      <c r="L274" s="11" t="str">
        <f t="shared" si="32"/>
        <v>Yes</v>
      </c>
      <c r="M274" s="15"/>
      <c r="N274" s="18"/>
      <c r="O274" s="14" t="s">
        <v>112</v>
      </c>
      <c r="P274" s="15"/>
      <c r="Q274" s="8" t="s">
        <v>113</v>
      </c>
      <c r="R274" s="20"/>
      <c r="S274" s="6"/>
      <c r="T274" s="8"/>
      <c r="U274" s="205"/>
    </row>
    <row r="275" spans="1:21" ht="31.35" customHeight="1" x14ac:dyDescent="0.25">
      <c r="A275" s="76" t="s">
        <v>591</v>
      </c>
      <c r="B275" s="8" t="s">
        <v>592</v>
      </c>
      <c r="C275" s="14">
        <v>45015</v>
      </c>
      <c r="D275" s="14">
        <f t="shared" si="33"/>
        <v>45016</v>
      </c>
      <c r="E275" s="14">
        <f t="shared" si="31"/>
        <v>45033</v>
      </c>
      <c r="F275" s="14">
        <f t="shared" si="35"/>
        <v>45048</v>
      </c>
      <c r="G275" s="22" t="str">
        <f t="shared" si="34"/>
        <v>Mar</v>
      </c>
      <c r="H275" s="61" t="str">
        <f t="shared" ca="1" si="30"/>
        <v/>
      </c>
      <c r="I275" s="9" t="s">
        <v>110</v>
      </c>
      <c r="J275" s="22"/>
      <c r="K275" s="48">
        <v>45021</v>
      </c>
      <c r="L275" s="11" t="str">
        <f t="shared" si="32"/>
        <v>Yes</v>
      </c>
      <c r="M275" s="15"/>
      <c r="N275" s="18"/>
      <c r="O275" s="14" t="s">
        <v>112</v>
      </c>
      <c r="P275" s="15"/>
      <c r="Q275" s="8" t="s">
        <v>113</v>
      </c>
      <c r="R275" s="20"/>
      <c r="S275" s="6"/>
      <c r="T275" s="8"/>
      <c r="U275" s="205"/>
    </row>
    <row r="276" spans="1:21" ht="31.35" customHeight="1" x14ac:dyDescent="0.25">
      <c r="A276" s="76" t="s">
        <v>593</v>
      </c>
      <c r="B276" s="8" t="s">
        <v>2333</v>
      </c>
      <c r="C276" s="14">
        <v>45015</v>
      </c>
      <c r="D276" s="14">
        <f t="shared" si="33"/>
        <v>45016</v>
      </c>
      <c r="E276" s="14">
        <f t="shared" si="31"/>
        <v>45033</v>
      </c>
      <c r="F276" s="14">
        <f t="shared" si="35"/>
        <v>45048</v>
      </c>
      <c r="G276" s="22" t="str">
        <f t="shared" si="34"/>
        <v>Mar</v>
      </c>
      <c r="H276" s="61" t="str">
        <f t="shared" ca="1" si="30"/>
        <v/>
      </c>
      <c r="I276" s="9" t="s">
        <v>117</v>
      </c>
      <c r="J276" s="22"/>
      <c r="K276" s="48">
        <v>45058</v>
      </c>
      <c r="L276" s="11" t="str">
        <f t="shared" si="32"/>
        <v>No</v>
      </c>
      <c r="M276" s="15"/>
      <c r="N276" s="18"/>
      <c r="O276" s="14" t="s">
        <v>112</v>
      </c>
      <c r="P276" s="15"/>
      <c r="Q276" s="8" t="s">
        <v>126</v>
      </c>
      <c r="R276" s="20"/>
      <c r="S276" s="6"/>
      <c r="T276" s="8"/>
      <c r="U276" s="205"/>
    </row>
    <row r="277" spans="1:21" ht="31.35" customHeight="1" x14ac:dyDescent="0.25">
      <c r="A277" s="76" t="s">
        <v>594</v>
      </c>
      <c r="B277" s="8" t="s">
        <v>595</v>
      </c>
      <c r="C277" s="14">
        <v>45015</v>
      </c>
      <c r="D277" s="14">
        <f t="shared" si="33"/>
        <v>45016</v>
      </c>
      <c r="E277" s="14">
        <f t="shared" si="31"/>
        <v>45033</v>
      </c>
      <c r="F277" s="14">
        <f t="shared" si="35"/>
        <v>45048</v>
      </c>
      <c r="G277" s="22" t="str">
        <f t="shared" si="34"/>
        <v>Mar</v>
      </c>
      <c r="H277" s="61" t="str">
        <f t="shared" ca="1" si="30"/>
        <v/>
      </c>
      <c r="I277" s="9" t="s">
        <v>109</v>
      </c>
      <c r="J277" s="22"/>
      <c r="K277" s="48">
        <v>45072</v>
      </c>
      <c r="L277" s="11" t="str">
        <f t="shared" si="32"/>
        <v>No</v>
      </c>
      <c r="M277" s="15"/>
      <c r="N277" s="18"/>
      <c r="O277" s="14" t="s">
        <v>112</v>
      </c>
      <c r="P277" s="15"/>
      <c r="Q277" s="8" t="s">
        <v>113</v>
      </c>
      <c r="R277" s="20"/>
      <c r="S277" s="6"/>
      <c r="T277" s="8"/>
      <c r="U277" s="205"/>
    </row>
    <row r="278" spans="1:21" ht="31.35" customHeight="1" x14ac:dyDescent="0.25">
      <c r="A278" s="76" t="s">
        <v>596</v>
      </c>
      <c r="B278" s="8" t="s">
        <v>2334</v>
      </c>
      <c r="C278" s="14">
        <v>45015</v>
      </c>
      <c r="D278" s="14">
        <f t="shared" si="33"/>
        <v>45016</v>
      </c>
      <c r="E278" s="14">
        <f t="shared" si="31"/>
        <v>45033</v>
      </c>
      <c r="F278" s="14">
        <f t="shared" si="35"/>
        <v>45048</v>
      </c>
      <c r="G278" s="22" t="str">
        <f t="shared" si="34"/>
        <v>Mar</v>
      </c>
      <c r="H278" s="61" t="str">
        <f t="shared" ca="1" si="30"/>
        <v/>
      </c>
      <c r="I278" s="9" t="s">
        <v>138</v>
      </c>
      <c r="J278" s="22"/>
      <c r="K278" s="48">
        <v>45019</v>
      </c>
      <c r="L278" s="11" t="str">
        <f t="shared" si="32"/>
        <v>Yes</v>
      </c>
      <c r="M278" s="15"/>
      <c r="N278" s="18"/>
      <c r="O278" s="14" t="s">
        <v>112</v>
      </c>
      <c r="P278" s="15"/>
      <c r="Q278" s="8" t="s">
        <v>126</v>
      </c>
      <c r="R278" s="20"/>
      <c r="S278" s="6"/>
      <c r="T278" s="8"/>
      <c r="U278" s="205"/>
    </row>
    <row r="279" spans="1:21" ht="31.35" customHeight="1" x14ac:dyDescent="0.25">
      <c r="A279" s="76" t="s">
        <v>597</v>
      </c>
      <c r="B279" s="8" t="s">
        <v>598</v>
      </c>
      <c r="C279" s="14">
        <v>45016</v>
      </c>
      <c r="D279" s="14">
        <f t="shared" si="33"/>
        <v>45019</v>
      </c>
      <c r="E279" s="14">
        <f t="shared" si="31"/>
        <v>45034</v>
      </c>
      <c r="F279" s="14">
        <f t="shared" si="35"/>
        <v>45049</v>
      </c>
      <c r="G279" s="22" t="str">
        <f t="shared" si="34"/>
        <v>Mar</v>
      </c>
      <c r="H279" s="61" t="str">
        <f t="shared" ca="1" si="30"/>
        <v/>
      </c>
      <c r="I279" s="9" t="s">
        <v>124</v>
      </c>
      <c r="J279" s="22"/>
      <c r="K279" s="48">
        <v>45043</v>
      </c>
      <c r="L279" s="11" t="str">
        <f t="shared" si="32"/>
        <v>Yes</v>
      </c>
      <c r="M279" s="15"/>
      <c r="N279" s="18"/>
      <c r="O279" s="14" t="s">
        <v>112</v>
      </c>
      <c r="P279" s="15"/>
      <c r="Q279" s="8" t="s">
        <v>120</v>
      </c>
      <c r="R279" s="20"/>
      <c r="S279" s="6"/>
      <c r="T279" s="8" t="s">
        <v>213</v>
      </c>
      <c r="U279" s="205"/>
    </row>
    <row r="280" spans="1:21" ht="31.35" customHeight="1" x14ac:dyDescent="0.25">
      <c r="A280" s="76" t="s">
        <v>599</v>
      </c>
      <c r="B280" s="8" t="s">
        <v>2335</v>
      </c>
      <c r="C280" s="14">
        <v>45016</v>
      </c>
      <c r="D280" s="14">
        <f t="shared" si="33"/>
        <v>45019</v>
      </c>
      <c r="E280" s="14">
        <f t="shared" si="31"/>
        <v>45034</v>
      </c>
      <c r="F280" s="14">
        <f t="shared" si="35"/>
        <v>45049</v>
      </c>
      <c r="G280" s="22" t="str">
        <f t="shared" si="34"/>
        <v>Mar</v>
      </c>
      <c r="H280" s="61" t="str">
        <f t="shared" ca="1" si="30"/>
        <v/>
      </c>
      <c r="I280" s="9" t="s">
        <v>109</v>
      </c>
      <c r="J280" s="22"/>
      <c r="K280" s="48">
        <v>45021</v>
      </c>
      <c r="L280" s="11" t="str">
        <f t="shared" si="32"/>
        <v>Yes</v>
      </c>
      <c r="M280" s="15"/>
      <c r="N280" s="18"/>
      <c r="O280" s="14" t="s">
        <v>112</v>
      </c>
      <c r="P280" s="15"/>
      <c r="Q280" s="8" t="s">
        <v>113</v>
      </c>
      <c r="R280" s="20"/>
      <c r="S280" s="6"/>
      <c r="T280" s="8"/>
      <c r="U280" s="205"/>
    </row>
    <row r="281" spans="1:21" ht="31.35" customHeight="1" x14ac:dyDescent="0.25">
      <c r="A281" s="76" t="s">
        <v>600</v>
      </c>
      <c r="B281" s="8" t="s">
        <v>2336</v>
      </c>
      <c r="C281" s="14">
        <v>45016</v>
      </c>
      <c r="D281" s="14">
        <f t="shared" si="33"/>
        <v>45019</v>
      </c>
      <c r="E281" s="14">
        <f t="shared" si="31"/>
        <v>45034</v>
      </c>
      <c r="F281" s="14">
        <f t="shared" si="35"/>
        <v>45049</v>
      </c>
      <c r="G281" s="22" t="str">
        <f t="shared" si="34"/>
        <v>Mar</v>
      </c>
      <c r="H281" s="61" t="str">
        <f t="shared" ca="1" si="30"/>
        <v/>
      </c>
      <c r="I281" s="9" t="s">
        <v>109</v>
      </c>
      <c r="J281" s="22"/>
      <c r="K281" s="48">
        <v>45020</v>
      </c>
      <c r="L281" s="11" t="str">
        <f t="shared" si="32"/>
        <v>Yes</v>
      </c>
      <c r="M281" s="15"/>
      <c r="N281" s="18"/>
      <c r="O281" s="14" t="s">
        <v>112</v>
      </c>
      <c r="P281" s="15"/>
      <c r="Q281" s="8" t="s">
        <v>120</v>
      </c>
      <c r="R281" s="20"/>
      <c r="S281" s="6"/>
      <c r="T281" s="8" t="s">
        <v>213</v>
      </c>
      <c r="U281" s="205"/>
    </row>
    <row r="282" spans="1:21" ht="31.35" customHeight="1" x14ac:dyDescent="0.25">
      <c r="A282" s="76" t="s">
        <v>601</v>
      </c>
      <c r="B282" s="8" t="s">
        <v>602</v>
      </c>
      <c r="C282" s="14">
        <v>45016</v>
      </c>
      <c r="D282" s="14">
        <f t="shared" si="33"/>
        <v>45019</v>
      </c>
      <c r="E282" s="14">
        <f t="shared" si="31"/>
        <v>45034</v>
      </c>
      <c r="F282" s="14">
        <f t="shared" si="35"/>
        <v>45049</v>
      </c>
      <c r="G282" s="22" t="str">
        <f t="shared" si="34"/>
        <v>Mar</v>
      </c>
      <c r="H282" s="61" t="str">
        <f t="shared" ref="H282:H347" ca="1" si="36">IF(C282="","",IF(K282="",F282-TODAY(),""))</f>
        <v/>
      </c>
      <c r="I282" s="9" t="s">
        <v>109</v>
      </c>
      <c r="J282" s="22"/>
      <c r="K282" s="48">
        <v>45048</v>
      </c>
      <c r="L282" s="11" t="str">
        <f t="shared" si="32"/>
        <v>Yes</v>
      </c>
      <c r="M282" s="15"/>
      <c r="N282" s="18"/>
      <c r="O282" s="14" t="s">
        <v>112</v>
      </c>
      <c r="P282" s="15"/>
      <c r="Q282" s="8" t="s">
        <v>113</v>
      </c>
      <c r="R282" s="20"/>
      <c r="S282" s="6"/>
      <c r="T282" s="8"/>
      <c r="U282" s="205"/>
    </row>
    <row r="283" spans="1:21" ht="31.35" customHeight="1" x14ac:dyDescent="0.25">
      <c r="A283" s="76" t="s">
        <v>603</v>
      </c>
      <c r="B283" s="8" t="s">
        <v>604</v>
      </c>
      <c r="C283" s="14">
        <v>45017</v>
      </c>
      <c r="D283" s="14">
        <f t="shared" si="33"/>
        <v>45019</v>
      </c>
      <c r="E283" s="14">
        <f t="shared" si="31"/>
        <v>45034</v>
      </c>
      <c r="F283" s="14">
        <f t="shared" si="35"/>
        <v>45049</v>
      </c>
      <c r="G283" s="22" t="str">
        <f t="shared" si="34"/>
        <v>Apr</v>
      </c>
      <c r="H283" s="61" t="str">
        <f t="shared" ca="1" si="36"/>
        <v/>
      </c>
      <c r="I283" s="9" t="s">
        <v>109</v>
      </c>
      <c r="J283" s="22"/>
      <c r="K283" s="48">
        <v>45019</v>
      </c>
      <c r="L283" s="11" t="str">
        <f t="shared" si="32"/>
        <v>Yes</v>
      </c>
      <c r="M283" s="15"/>
      <c r="N283" s="18"/>
      <c r="O283" s="14" t="s">
        <v>112</v>
      </c>
      <c r="P283" s="15"/>
      <c r="Q283" s="8" t="s">
        <v>131</v>
      </c>
      <c r="R283" s="20"/>
      <c r="S283" s="6" t="s">
        <v>161</v>
      </c>
      <c r="T283" s="8"/>
      <c r="U283" s="205"/>
    </row>
    <row r="284" spans="1:21" ht="31.35" customHeight="1" x14ac:dyDescent="0.25">
      <c r="A284" s="76" t="s">
        <v>605</v>
      </c>
      <c r="B284" s="8" t="s">
        <v>606</v>
      </c>
      <c r="C284" s="14">
        <v>45017</v>
      </c>
      <c r="D284" s="14">
        <f t="shared" si="33"/>
        <v>45019</v>
      </c>
      <c r="E284" s="14">
        <f t="shared" si="31"/>
        <v>45034</v>
      </c>
      <c r="F284" s="14">
        <f t="shared" si="35"/>
        <v>45049</v>
      </c>
      <c r="G284" s="22" t="str">
        <f t="shared" si="34"/>
        <v>Apr</v>
      </c>
      <c r="H284" s="61" t="str">
        <f t="shared" ca="1" si="36"/>
        <v/>
      </c>
      <c r="I284" s="9" t="s">
        <v>117</v>
      </c>
      <c r="J284" s="22"/>
      <c r="K284" s="48">
        <v>45148</v>
      </c>
      <c r="L284" s="11" t="str">
        <f t="shared" si="32"/>
        <v>No</v>
      </c>
      <c r="M284" s="15"/>
      <c r="N284" s="18"/>
      <c r="O284" s="14" t="s">
        <v>112</v>
      </c>
      <c r="P284" s="15"/>
      <c r="Q284" s="8" t="s">
        <v>120</v>
      </c>
      <c r="R284" s="20"/>
      <c r="S284" s="6"/>
      <c r="T284" s="8"/>
      <c r="U284" s="205"/>
    </row>
    <row r="285" spans="1:21" ht="31.35" customHeight="1" x14ac:dyDescent="0.25">
      <c r="A285" s="76" t="s">
        <v>607</v>
      </c>
      <c r="B285" s="8" t="s">
        <v>608</v>
      </c>
      <c r="C285" s="14">
        <v>45019</v>
      </c>
      <c r="D285" s="14">
        <f t="shared" si="33"/>
        <v>45020</v>
      </c>
      <c r="E285" s="14">
        <f t="shared" si="31"/>
        <v>45035</v>
      </c>
      <c r="F285" s="14">
        <f t="shared" si="35"/>
        <v>45050</v>
      </c>
      <c r="G285" s="22" t="str">
        <f t="shared" si="34"/>
        <v>Apr</v>
      </c>
      <c r="H285" s="61" t="str">
        <f t="shared" ca="1" si="36"/>
        <v/>
      </c>
      <c r="I285" s="9" t="s">
        <v>109</v>
      </c>
      <c r="J285" s="22"/>
      <c r="K285" s="48">
        <v>45048</v>
      </c>
      <c r="L285" s="11" t="str">
        <f t="shared" si="32"/>
        <v>Yes</v>
      </c>
      <c r="M285" s="15"/>
      <c r="N285" s="18"/>
      <c r="O285" s="14" t="s">
        <v>112</v>
      </c>
      <c r="P285" s="15"/>
      <c r="Q285" s="8" t="s">
        <v>113</v>
      </c>
      <c r="R285" s="20"/>
      <c r="S285" s="6"/>
      <c r="T285" s="8"/>
      <c r="U285" s="205"/>
    </row>
    <row r="286" spans="1:21" ht="31.35" customHeight="1" x14ac:dyDescent="0.25">
      <c r="A286" s="76" t="s">
        <v>609</v>
      </c>
      <c r="B286" s="8" t="s">
        <v>165</v>
      </c>
      <c r="C286" s="14">
        <v>45019</v>
      </c>
      <c r="D286" s="14">
        <f t="shared" si="33"/>
        <v>45020</v>
      </c>
      <c r="E286" s="14">
        <f t="shared" si="31"/>
        <v>45035</v>
      </c>
      <c r="F286" s="14">
        <f t="shared" si="35"/>
        <v>45050</v>
      </c>
      <c r="G286" s="22" t="str">
        <f t="shared" si="34"/>
        <v>Apr</v>
      </c>
      <c r="H286" s="61" t="str">
        <f t="shared" ca="1" si="36"/>
        <v/>
      </c>
      <c r="I286" s="9" t="s">
        <v>138</v>
      </c>
      <c r="J286" s="22"/>
      <c r="K286" s="48">
        <v>45019</v>
      </c>
      <c r="L286" s="11" t="str">
        <f t="shared" si="32"/>
        <v>Yes</v>
      </c>
      <c r="M286" s="15"/>
      <c r="N286" s="18"/>
      <c r="O286" s="14" t="s">
        <v>112</v>
      </c>
      <c r="P286" s="15"/>
      <c r="Q286" s="8" t="s">
        <v>131</v>
      </c>
      <c r="R286" s="20"/>
      <c r="S286" s="6" t="s">
        <v>161</v>
      </c>
      <c r="T286" s="8"/>
      <c r="U286" s="205"/>
    </row>
    <row r="287" spans="1:21" ht="31.35" customHeight="1" x14ac:dyDescent="0.25">
      <c r="A287" s="76" t="s">
        <v>610</v>
      </c>
      <c r="B287" s="8" t="s">
        <v>611</v>
      </c>
      <c r="C287" s="14">
        <v>45019</v>
      </c>
      <c r="D287" s="14">
        <f t="shared" si="33"/>
        <v>45020</v>
      </c>
      <c r="E287" s="14">
        <f t="shared" si="31"/>
        <v>45035</v>
      </c>
      <c r="F287" s="14">
        <f t="shared" si="35"/>
        <v>45050</v>
      </c>
      <c r="G287" s="22" t="str">
        <f t="shared" si="34"/>
        <v>Apr</v>
      </c>
      <c r="H287" s="61" t="str">
        <f t="shared" ca="1" si="36"/>
        <v/>
      </c>
      <c r="I287" s="9" t="s">
        <v>116</v>
      </c>
      <c r="J287" s="22"/>
      <c r="K287" s="48">
        <v>45020</v>
      </c>
      <c r="L287" s="11" t="str">
        <f t="shared" si="32"/>
        <v>Yes</v>
      </c>
      <c r="M287" s="15"/>
      <c r="N287" s="18"/>
      <c r="O287" s="14" t="s">
        <v>112</v>
      </c>
      <c r="P287" s="15"/>
      <c r="Q287" s="8" t="s">
        <v>120</v>
      </c>
      <c r="R287" s="20"/>
      <c r="S287" s="6"/>
      <c r="T287" s="8" t="s">
        <v>213</v>
      </c>
      <c r="U287" s="205"/>
    </row>
    <row r="288" spans="1:21" ht="31.35" customHeight="1" x14ac:dyDescent="0.25">
      <c r="A288" s="76" t="s">
        <v>612</v>
      </c>
      <c r="B288" s="8" t="s">
        <v>613</v>
      </c>
      <c r="C288" s="14">
        <v>45019</v>
      </c>
      <c r="D288" s="14">
        <f t="shared" si="33"/>
        <v>45020</v>
      </c>
      <c r="E288" s="14">
        <f t="shared" si="31"/>
        <v>45035</v>
      </c>
      <c r="F288" s="14">
        <f t="shared" si="35"/>
        <v>45050</v>
      </c>
      <c r="G288" s="22" t="str">
        <f t="shared" si="34"/>
        <v>Apr</v>
      </c>
      <c r="H288" s="61" t="str">
        <f t="shared" ca="1" si="36"/>
        <v/>
      </c>
      <c r="I288" s="9" t="s">
        <v>110</v>
      </c>
      <c r="J288" s="22"/>
      <c r="K288" s="48">
        <v>45044</v>
      </c>
      <c r="L288" s="11" t="str">
        <f t="shared" si="32"/>
        <v>Yes</v>
      </c>
      <c r="M288" s="15"/>
      <c r="N288" s="18"/>
      <c r="O288" s="14" t="s">
        <v>112</v>
      </c>
      <c r="P288" s="15"/>
      <c r="Q288" s="8" t="s">
        <v>113</v>
      </c>
      <c r="R288" s="20"/>
      <c r="S288" s="6"/>
      <c r="T288" s="8"/>
      <c r="U288" s="205"/>
    </row>
    <row r="289" spans="1:21" ht="31.35" customHeight="1" x14ac:dyDescent="0.25">
      <c r="A289" s="76" t="s">
        <v>614</v>
      </c>
      <c r="B289" s="8" t="s">
        <v>615</v>
      </c>
      <c r="C289" s="14">
        <v>45020</v>
      </c>
      <c r="D289" s="14">
        <f t="shared" si="33"/>
        <v>45021</v>
      </c>
      <c r="E289" s="14">
        <v>5</v>
      </c>
      <c r="F289" s="14">
        <f t="shared" si="35"/>
        <v>45051</v>
      </c>
      <c r="G289" s="22" t="str">
        <f t="shared" si="34"/>
        <v>Apr</v>
      </c>
      <c r="H289" s="61" t="str">
        <f t="shared" ca="1" si="36"/>
        <v/>
      </c>
      <c r="I289" s="9" t="s">
        <v>138</v>
      </c>
      <c r="J289" s="22"/>
      <c r="K289" s="48">
        <v>45070</v>
      </c>
      <c r="L289" s="11" t="str">
        <f t="shared" si="32"/>
        <v>No</v>
      </c>
      <c r="M289" s="15"/>
      <c r="N289" s="18"/>
      <c r="O289" s="14" t="s">
        <v>112</v>
      </c>
      <c r="P289" s="15"/>
      <c r="Q289" s="8" t="s">
        <v>120</v>
      </c>
      <c r="R289" s="20"/>
      <c r="S289" s="6"/>
      <c r="T289" s="8"/>
      <c r="U289" s="205"/>
    </row>
    <row r="290" spans="1:21" ht="31.35" customHeight="1" x14ac:dyDescent="0.25">
      <c r="A290" s="76" t="s">
        <v>616</v>
      </c>
      <c r="B290" s="8" t="s">
        <v>2337</v>
      </c>
      <c r="C290" s="14">
        <v>45020</v>
      </c>
      <c r="D290" s="14">
        <f t="shared" si="33"/>
        <v>45021</v>
      </c>
      <c r="E290" s="14">
        <f t="shared" ref="E290:E353" si="37">IF($C290="","",WORKDAY($C290,10,$W$33:$W$42))</f>
        <v>45036</v>
      </c>
      <c r="F290" s="14">
        <f t="shared" si="35"/>
        <v>45051</v>
      </c>
      <c r="G290" s="22" t="str">
        <f t="shared" si="34"/>
        <v>Apr</v>
      </c>
      <c r="H290" s="61" t="str">
        <f t="shared" ca="1" si="36"/>
        <v/>
      </c>
      <c r="I290" s="9" t="s">
        <v>138</v>
      </c>
      <c r="J290" s="22"/>
      <c r="K290" s="48">
        <v>45021</v>
      </c>
      <c r="L290" s="11" t="str">
        <f t="shared" si="32"/>
        <v>Yes</v>
      </c>
      <c r="M290" s="15"/>
      <c r="N290" s="18"/>
      <c r="O290" s="14" t="s">
        <v>112</v>
      </c>
      <c r="P290" s="15"/>
      <c r="Q290" s="8" t="s">
        <v>131</v>
      </c>
      <c r="R290" s="20"/>
      <c r="S290" s="6" t="s">
        <v>121</v>
      </c>
      <c r="T290" s="8" t="s">
        <v>617</v>
      </c>
      <c r="U290" s="205"/>
    </row>
    <row r="291" spans="1:21" ht="31.35" customHeight="1" x14ac:dyDescent="0.25">
      <c r="A291" s="76" t="s">
        <v>618</v>
      </c>
      <c r="B291" s="8" t="s">
        <v>619</v>
      </c>
      <c r="C291" s="14">
        <v>45020</v>
      </c>
      <c r="D291" s="14">
        <f t="shared" si="33"/>
        <v>45021</v>
      </c>
      <c r="E291" s="14">
        <f t="shared" si="37"/>
        <v>45036</v>
      </c>
      <c r="F291" s="14">
        <f t="shared" si="35"/>
        <v>45051</v>
      </c>
      <c r="G291" s="22" t="str">
        <f t="shared" si="34"/>
        <v>Apr</v>
      </c>
      <c r="H291" s="61" t="str">
        <f t="shared" ca="1" si="36"/>
        <v/>
      </c>
      <c r="I291" s="9" t="s">
        <v>124</v>
      </c>
      <c r="J291" s="22"/>
      <c r="K291" s="48">
        <v>45035</v>
      </c>
      <c r="L291" s="11" t="str">
        <f t="shared" si="32"/>
        <v>Yes</v>
      </c>
      <c r="M291" s="15"/>
      <c r="N291" s="18"/>
      <c r="O291" s="14" t="s">
        <v>112</v>
      </c>
      <c r="P291" s="15"/>
      <c r="Q291" s="8" t="s">
        <v>113</v>
      </c>
      <c r="R291" s="20"/>
      <c r="S291" s="6"/>
      <c r="T291" s="8"/>
      <c r="U291" s="205"/>
    </row>
    <row r="292" spans="1:21" ht="31.35" customHeight="1" x14ac:dyDescent="0.25">
      <c r="A292" s="76" t="s">
        <v>620</v>
      </c>
      <c r="B292" s="8" t="s">
        <v>2338</v>
      </c>
      <c r="C292" s="14">
        <v>45020</v>
      </c>
      <c r="D292" s="14">
        <f t="shared" si="33"/>
        <v>45021</v>
      </c>
      <c r="E292" s="14">
        <f t="shared" si="37"/>
        <v>45036</v>
      </c>
      <c r="F292" s="14">
        <f t="shared" si="35"/>
        <v>45051</v>
      </c>
      <c r="G292" s="22" t="str">
        <f t="shared" si="34"/>
        <v>Apr</v>
      </c>
      <c r="H292" s="61" t="str">
        <f t="shared" ca="1" si="36"/>
        <v/>
      </c>
      <c r="I292" s="9" t="s">
        <v>117</v>
      </c>
      <c r="J292" s="22"/>
      <c r="K292" s="48">
        <v>45028</v>
      </c>
      <c r="L292" s="11" t="str">
        <f t="shared" si="32"/>
        <v>Yes</v>
      </c>
      <c r="M292" s="15"/>
      <c r="N292" s="18"/>
      <c r="O292" s="14" t="s">
        <v>112</v>
      </c>
      <c r="P292" s="15"/>
      <c r="Q292" s="8" t="s">
        <v>120</v>
      </c>
      <c r="R292" s="20"/>
      <c r="S292" s="6"/>
      <c r="T292" s="8" t="s">
        <v>213</v>
      </c>
      <c r="U292" s="205"/>
    </row>
    <row r="293" spans="1:21" ht="31.35" customHeight="1" x14ac:dyDescent="0.25">
      <c r="A293" s="76" t="s">
        <v>621</v>
      </c>
      <c r="B293" s="8" t="s">
        <v>622</v>
      </c>
      <c r="C293" s="14">
        <v>45021</v>
      </c>
      <c r="D293" s="14">
        <f t="shared" si="33"/>
        <v>45022</v>
      </c>
      <c r="E293" s="14">
        <f t="shared" si="37"/>
        <v>45037</v>
      </c>
      <c r="F293" s="14">
        <f t="shared" si="35"/>
        <v>45055</v>
      </c>
      <c r="G293" s="22" t="str">
        <f t="shared" si="34"/>
        <v>Apr</v>
      </c>
      <c r="H293" s="61" t="str">
        <f t="shared" ca="1" si="36"/>
        <v/>
      </c>
      <c r="I293" s="9" t="s">
        <v>116</v>
      </c>
      <c r="J293" s="22"/>
      <c r="K293" s="48">
        <v>45021</v>
      </c>
      <c r="L293" s="11" t="str">
        <f t="shared" si="32"/>
        <v>Yes</v>
      </c>
      <c r="M293" s="15"/>
      <c r="N293" s="18"/>
      <c r="O293" s="14" t="s">
        <v>112</v>
      </c>
      <c r="P293" s="15"/>
      <c r="Q293" s="8" t="s">
        <v>113</v>
      </c>
      <c r="R293" s="20"/>
      <c r="S293" s="6"/>
      <c r="T293" s="8"/>
      <c r="U293" s="205"/>
    </row>
    <row r="294" spans="1:21" ht="31.35" customHeight="1" x14ac:dyDescent="0.25">
      <c r="A294" s="76" t="s">
        <v>623</v>
      </c>
      <c r="B294" s="8" t="s">
        <v>624</v>
      </c>
      <c r="C294" s="14">
        <v>45021</v>
      </c>
      <c r="D294" s="14">
        <f t="shared" si="33"/>
        <v>45022</v>
      </c>
      <c r="E294" s="14">
        <f t="shared" si="37"/>
        <v>45037</v>
      </c>
      <c r="F294" s="14">
        <f t="shared" si="35"/>
        <v>45055</v>
      </c>
      <c r="G294" s="22" t="str">
        <f t="shared" si="34"/>
        <v>Apr</v>
      </c>
      <c r="H294" s="61" t="str">
        <f t="shared" ca="1" si="36"/>
        <v/>
      </c>
      <c r="I294" s="9" t="s">
        <v>109</v>
      </c>
      <c r="J294" s="22"/>
      <c r="K294" s="48">
        <v>45036</v>
      </c>
      <c r="L294" s="11" t="str">
        <f t="shared" si="32"/>
        <v>Yes</v>
      </c>
      <c r="M294" s="15"/>
      <c r="N294" s="18"/>
      <c r="O294" s="14" t="s">
        <v>112</v>
      </c>
      <c r="P294" s="15"/>
      <c r="Q294" s="8" t="s">
        <v>113</v>
      </c>
      <c r="R294" s="20"/>
      <c r="S294" s="6"/>
      <c r="T294" s="8"/>
      <c r="U294" s="205"/>
    </row>
    <row r="295" spans="1:21" ht="31.35" customHeight="1" x14ac:dyDescent="0.25">
      <c r="A295" s="76" t="s">
        <v>625</v>
      </c>
      <c r="B295" s="8" t="s">
        <v>626</v>
      </c>
      <c r="C295" s="14">
        <v>45021</v>
      </c>
      <c r="D295" s="14">
        <f t="shared" si="33"/>
        <v>45022</v>
      </c>
      <c r="E295" s="14">
        <f t="shared" si="37"/>
        <v>45037</v>
      </c>
      <c r="F295" s="14">
        <f t="shared" si="35"/>
        <v>45055</v>
      </c>
      <c r="G295" s="22" t="str">
        <f t="shared" si="34"/>
        <v>Apr</v>
      </c>
      <c r="H295" s="61" t="str">
        <f t="shared" ca="1" si="36"/>
        <v/>
      </c>
      <c r="I295" s="9" t="s">
        <v>109</v>
      </c>
      <c r="J295" s="22"/>
      <c r="K295" s="48">
        <v>45022</v>
      </c>
      <c r="L295" s="11" t="str">
        <f t="shared" si="32"/>
        <v>Yes</v>
      </c>
      <c r="M295" s="15"/>
      <c r="N295" s="18"/>
      <c r="O295" s="14" t="s">
        <v>112</v>
      </c>
      <c r="P295" s="15"/>
      <c r="Q295" s="8" t="s">
        <v>113</v>
      </c>
      <c r="R295" s="20"/>
      <c r="S295" s="6"/>
      <c r="T295" s="8" t="s">
        <v>285</v>
      </c>
      <c r="U295" s="205"/>
    </row>
    <row r="296" spans="1:21" ht="31.35" customHeight="1" x14ac:dyDescent="0.25">
      <c r="A296" s="76" t="s">
        <v>627</v>
      </c>
      <c r="B296" s="23" t="s">
        <v>628</v>
      </c>
      <c r="C296" s="14">
        <v>45021</v>
      </c>
      <c r="D296" s="14">
        <f t="shared" si="33"/>
        <v>45022</v>
      </c>
      <c r="E296" s="14">
        <f t="shared" si="37"/>
        <v>45037</v>
      </c>
      <c r="F296" s="14">
        <f t="shared" si="35"/>
        <v>45055</v>
      </c>
      <c r="G296" s="22" t="str">
        <f t="shared" si="34"/>
        <v>Apr</v>
      </c>
      <c r="H296" s="61" t="str">
        <f t="shared" ca="1" si="36"/>
        <v/>
      </c>
      <c r="I296" s="9" t="s">
        <v>138</v>
      </c>
      <c r="J296" s="22"/>
      <c r="K296" s="48">
        <v>45033</v>
      </c>
      <c r="L296" s="11" t="str">
        <f t="shared" si="32"/>
        <v>Yes</v>
      </c>
      <c r="M296" s="15"/>
      <c r="N296" s="18"/>
      <c r="O296" s="14" t="s">
        <v>112</v>
      </c>
      <c r="P296" s="25"/>
      <c r="Q296" s="8" t="s">
        <v>126</v>
      </c>
      <c r="R296" s="26"/>
      <c r="S296" s="6"/>
      <c r="T296" s="23"/>
      <c r="U296" s="205"/>
    </row>
    <row r="297" spans="1:21" ht="31.35" customHeight="1" x14ac:dyDescent="0.25">
      <c r="A297" s="76" t="s">
        <v>629</v>
      </c>
      <c r="B297" s="8" t="s">
        <v>630</v>
      </c>
      <c r="C297" s="14">
        <v>45021</v>
      </c>
      <c r="D297" s="14">
        <f t="shared" si="33"/>
        <v>45022</v>
      </c>
      <c r="E297" s="14">
        <f t="shared" si="37"/>
        <v>45037</v>
      </c>
      <c r="F297" s="14">
        <f t="shared" si="35"/>
        <v>45055</v>
      </c>
      <c r="G297" s="22" t="str">
        <f t="shared" si="34"/>
        <v>Apr</v>
      </c>
      <c r="H297" s="61" t="str">
        <f t="shared" ca="1" si="36"/>
        <v/>
      </c>
      <c r="I297" s="9" t="s">
        <v>109</v>
      </c>
      <c r="J297" s="22"/>
      <c r="K297" s="48">
        <v>45065</v>
      </c>
      <c r="L297" s="11" t="str">
        <f t="shared" si="32"/>
        <v>No</v>
      </c>
      <c r="M297" s="15"/>
      <c r="N297" s="18"/>
      <c r="O297" s="14" t="s">
        <v>112</v>
      </c>
      <c r="P297" s="15"/>
      <c r="Q297" s="8" t="s">
        <v>113</v>
      </c>
      <c r="R297" s="20"/>
      <c r="S297" s="6"/>
      <c r="T297" s="8"/>
      <c r="U297" s="205"/>
    </row>
    <row r="298" spans="1:21" ht="31.35" customHeight="1" x14ac:dyDescent="0.25">
      <c r="A298" s="76" t="s">
        <v>631</v>
      </c>
      <c r="B298" s="8" t="s">
        <v>2339</v>
      </c>
      <c r="C298" s="14">
        <v>45021</v>
      </c>
      <c r="D298" s="14">
        <f t="shared" si="33"/>
        <v>45022</v>
      </c>
      <c r="E298" s="14">
        <f t="shared" si="37"/>
        <v>45037</v>
      </c>
      <c r="F298" s="14">
        <f t="shared" si="35"/>
        <v>45055</v>
      </c>
      <c r="G298" s="22" t="str">
        <f t="shared" si="34"/>
        <v>Apr</v>
      </c>
      <c r="H298" s="61" t="str">
        <f t="shared" ca="1" si="36"/>
        <v/>
      </c>
      <c r="I298" s="9" t="s">
        <v>109</v>
      </c>
      <c r="J298" s="22"/>
      <c r="K298" s="48">
        <v>45036</v>
      </c>
      <c r="L298" s="11" t="str">
        <f t="shared" si="32"/>
        <v>Yes</v>
      </c>
      <c r="M298" s="15"/>
      <c r="N298" s="18"/>
      <c r="O298" s="14" t="s">
        <v>112</v>
      </c>
      <c r="P298" s="15"/>
      <c r="Q298" s="8" t="s">
        <v>113</v>
      </c>
      <c r="R298" s="20"/>
      <c r="S298" s="6" t="s">
        <v>114</v>
      </c>
      <c r="T298" s="8" t="s">
        <v>486</v>
      </c>
      <c r="U298" s="205"/>
    </row>
    <row r="299" spans="1:21" ht="31.35" customHeight="1" x14ac:dyDescent="0.25">
      <c r="A299" s="76" t="s">
        <v>632</v>
      </c>
      <c r="B299" s="8" t="s">
        <v>2340</v>
      </c>
      <c r="C299" s="14">
        <v>45023</v>
      </c>
      <c r="D299" s="14">
        <f t="shared" si="33"/>
        <v>45027</v>
      </c>
      <c r="E299" s="14">
        <f t="shared" si="37"/>
        <v>45040</v>
      </c>
      <c r="F299" s="14">
        <f t="shared" si="35"/>
        <v>45056</v>
      </c>
      <c r="G299" s="22" t="str">
        <f t="shared" si="34"/>
        <v>Apr</v>
      </c>
      <c r="H299" s="61" t="str">
        <f t="shared" ca="1" si="36"/>
        <v/>
      </c>
      <c r="I299" s="9" t="s">
        <v>109</v>
      </c>
      <c r="J299" s="22"/>
      <c r="K299" s="48">
        <v>45040</v>
      </c>
      <c r="L299" s="11" t="str">
        <f t="shared" si="32"/>
        <v>Yes</v>
      </c>
      <c r="M299" s="15"/>
      <c r="N299" s="18"/>
      <c r="O299" s="14" t="s">
        <v>112</v>
      </c>
      <c r="P299" s="15"/>
      <c r="Q299" s="8" t="s">
        <v>113</v>
      </c>
      <c r="R299" s="20"/>
      <c r="S299" s="6"/>
      <c r="T299" s="8"/>
      <c r="U299" s="205"/>
    </row>
    <row r="300" spans="1:21" ht="31.35" customHeight="1" x14ac:dyDescent="0.25">
      <c r="A300" s="76" t="s">
        <v>633</v>
      </c>
      <c r="B300" s="8" t="s">
        <v>2341</v>
      </c>
      <c r="C300" s="14">
        <v>45023</v>
      </c>
      <c r="D300" s="14">
        <f t="shared" si="33"/>
        <v>45027</v>
      </c>
      <c r="E300" s="14">
        <f t="shared" si="37"/>
        <v>45040</v>
      </c>
      <c r="F300" s="14">
        <f t="shared" si="35"/>
        <v>45056</v>
      </c>
      <c r="G300" s="22" t="str">
        <f t="shared" si="34"/>
        <v>Apr</v>
      </c>
      <c r="H300" s="61" t="str">
        <f t="shared" ca="1" si="36"/>
        <v/>
      </c>
      <c r="I300" s="9" t="s">
        <v>117</v>
      </c>
      <c r="J300" s="22"/>
      <c r="K300" s="48">
        <v>45245</v>
      </c>
      <c r="L300" s="11" t="str">
        <f t="shared" si="32"/>
        <v>No</v>
      </c>
      <c r="M300" s="15"/>
      <c r="N300" s="18"/>
      <c r="O300" s="14" t="s">
        <v>112</v>
      </c>
      <c r="P300" s="15"/>
      <c r="Q300" s="8" t="s">
        <v>113</v>
      </c>
      <c r="R300" s="20"/>
      <c r="S300" s="6"/>
      <c r="T300" s="8"/>
      <c r="U300" s="205"/>
    </row>
    <row r="301" spans="1:21" ht="31.35" customHeight="1" x14ac:dyDescent="0.25">
      <c r="A301" s="76" t="s">
        <v>634</v>
      </c>
      <c r="B301" s="8" t="s">
        <v>635</v>
      </c>
      <c r="C301" s="14">
        <v>45023</v>
      </c>
      <c r="D301" s="14">
        <f t="shared" si="33"/>
        <v>45027</v>
      </c>
      <c r="E301" s="14">
        <f t="shared" si="37"/>
        <v>45040</v>
      </c>
      <c r="F301" s="14">
        <f t="shared" si="35"/>
        <v>45056</v>
      </c>
      <c r="G301" s="22" t="str">
        <f t="shared" si="34"/>
        <v>Apr</v>
      </c>
      <c r="H301" s="61" t="str">
        <f t="shared" ca="1" si="36"/>
        <v/>
      </c>
      <c r="I301" s="9" t="s">
        <v>117</v>
      </c>
      <c r="J301" s="22"/>
      <c r="K301" s="48">
        <v>45027</v>
      </c>
      <c r="L301" s="11" t="str">
        <f t="shared" si="32"/>
        <v>Yes</v>
      </c>
      <c r="M301" s="15"/>
      <c r="N301" s="18"/>
      <c r="O301" s="14" t="s">
        <v>112</v>
      </c>
      <c r="P301" s="15"/>
      <c r="Q301" s="8" t="s">
        <v>113</v>
      </c>
      <c r="R301" s="20"/>
      <c r="S301" s="6"/>
      <c r="T301" s="8"/>
      <c r="U301" s="205"/>
    </row>
    <row r="302" spans="1:21" ht="31.35" customHeight="1" x14ac:dyDescent="0.25">
      <c r="A302" s="76" t="s">
        <v>636</v>
      </c>
      <c r="B302" s="8" t="s">
        <v>637</v>
      </c>
      <c r="C302" s="14">
        <v>45023</v>
      </c>
      <c r="D302" s="14">
        <f t="shared" si="33"/>
        <v>45027</v>
      </c>
      <c r="E302" s="14">
        <f t="shared" si="37"/>
        <v>45040</v>
      </c>
      <c r="F302" s="14">
        <f t="shared" si="35"/>
        <v>45056</v>
      </c>
      <c r="G302" s="22" t="str">
        <f t="shared" si="34"/>
        <v>Apr</v>
      </c>
      <c r="H302" s="61" t="str">
        <f t="shared" ca="1" si="36"/>
        <v/>
      </c>
      <c r="I302" s="9" t="s">
        <v>124</v>
      </c>
      <c r="J302" s="22"/>
      <c r="K302" s="48">
        <v>45055</v>
      </c>
      <c r="L302" s="11" t="str">
        <f t="shared" si="32"/>
        <v>Yes</v>
      </c>
      <c r="M302" s="15"/>
      <c r="N302" s="18"/>
      <c r="O302" s="14" t="s">
        <v>112</v>
      </c>
      <c r="P302" s="15"/>
      <c r="Q302" s="8" t="s">
        <v>113</v>
      </c>
      <c r="R302" s="20"/>
      <c r="S302" s="6"/>
      <c r="T302" s="8"/>
      <c r="U302" s="205"/>
    </row>
    <row r="303" spans="1:21" ht="31.35" customHeight="1" x14ac:dyDescent="0.25">
      <c r="A303" s="76" t="s">
        <v>638</v>
      </c>
      <c r="B303" s="8" t="s">
        <v>2342</v>
      </c>
      <c r="C303" s="14">
        <v>45025</v>
      </c>
      <c r="D303" s="14">
        <f t="shared" si="33"/>
        <v>45027</v>
      </c>
      <c r="E303" s="14">
        <f t="shared" si="37"/>
        <v>45040</v>
      </c>
      <c r="F303" s="14">
        <f t="shared" si="35"/>
        <v>45056</v>
      </c>
      <c r="G303" s="22" t="str">
        <f t="shared" si="34"/>
        <v>Apr</v>
      </c>
      <c r="H303" s="61" t="str">
        <f t="shared" ca="1" si="36"/>
        <v/>
      </c>
      <c r="I303" s="9" t="s">
        <v>109</v>
      </c>
      <c r="J303" s="22"/>
      <c r="K303" s="48">
        <v>45044</v>
      </c>
      <c r="L303" s="11" t="str">
        <f t="shared" ref="L303:L366" si="38">IF(ISBLANK(K303),"",IF(K303&gt;F303,"No","Yes"))</f>
        <v>Yes</v>
      </c>
      <c r="M303" s="15"/>
      <c r="N303" s="18"/>
      <c r="O303" s="14" t="s">
        <v>112</v>
      </c>
      <c r="P303" s="15"/>
      <c r="Q303" s="8" t="s">
        <v>113</v>
      </c>
      <c r="R303" s="20"/>
      <c r="S303" s="6"/>
      <c r="T303" s="8"/>
      <c r="U303" s="205"/>
    </row>
    <row r="304" spans="1:21" ht="31.35" customHeight="1" x14ac:dyDescent="0.25">
      <c r="A304" s="76" t="s">
        <v>639</v>
      </c>
      <c r="B304" s="8" t="s">
        <v>640</v>
      </c>
      <c r="C304" s="14">
        <v>45026</v>
      </c>
      <c r="D304" s="14">
        <f t="shared" si="33"/>
        <v>45027</v>
      </c>
      <c r="E304" s="14">
        <f t="shared" si="37"/>
        <v>45040</v>
      </c>
      <c r="F304" s="14">
        <f t="shared" si="35"/>
        <v>45056</v>
      </c>
      <c r="G304" s="22" t="str">
        <f t="shared" si="34"/>
        <v>Apr</v>
      </c>
      <c r="H304" s="61" t="str">
        <f t="shared" ca="1" si="36"/>
        <v/>
      </c>
      <c r="I304" s="9" t="s">
        <v>109</v>
      </c>
      <c r="J304" s="22"/>
      <c r="K304" s="48">
        <v>45027</v>
      </c>
      <c r="L304" s="11" t="str">
        <f t="shared" si="38"/>
        <v>Yes</v>
      </c>
      <c r="M304" s="15"/>
      <c r="N304" s="18"/>
      <c r="O304" s="14" t="s">
        <v>112</v>
      </c>
      <c r="P304" s="15"/>
      <c r="Q304" s="8" t="s">
        <v>113</v>
      </c>
      <c r="R304" s="20"/>
      <c r="S304" s="6"/>
      <c r="T304" s="8"/>
      <c r="U304" s="205"/>
    </row>
    <row r="305" spans="1:21" ht="31.35" customHeight="1" x14ac:dyDescent="0.25">
      <c r="A305" s="76" t="s">
        <v>641</v>
      </c>
      <c r="B305" s="8" t="s">
        <v>2343</v>
      </c>
      <c r="C305" s="14">
        <v>45027</v>
      </c>
      <c r="D305" s="14">
        <f t="shared" si="33"/>
        <v>45028</v>
      </c>
      <c r="E305" s="14">
        <f t="shared" si="37"/>
        <v>45041</v>
      </c>
      <c r="F305" s="14">
        <f t="shared" si="35"/>
        <v>45057</v>
      </c>
      <c r="G305" s="22" t="str">
        <f t="shared" si="34"/>
        <v>Apr</v>
      </c>
      <c r="H305" s="61" t="str">
        <f t="shared" ca="1" si="36"/>
        <v/>
      </c>
      <c r="I305" s="9" t="s">
        <v>124</v>
      </c>
      <c r="J305" s="22"/>
      <c r="K305" s="48">
        <v>45055</v>
      </c>
      <c r="L305" s="11" t="str">
        <f t="shared" si="38"/>
        <v>Yes</v>
      </c>
      <c r="M305" s="15"/>
      <c r="N305" s="18"/>
      <c r="O305" s="14" t="s">
        <v>112</v>
      </c>
      <c r="P305" s="15"/>
      <c r="Q305" s="8" t="s">
        <v>113</v>
      </c>
      <c r="R305" s="20"/>
      <c r="S305" s="6"/>
      <c r="T305" s="8"/>
      <c r="U305" s="205"/>
    </row>
    <row r="306" spans="1:21" ht="31.35" customHeight="1" x14ac:dyDescent="0.25">
      <c r="A306" s="76" t="s">
        <v>642</v>
      </c>
      <c r="B306" s="8" t="s">
        <v>2344</v>
      </c>
      <c r="C306" s="14">
        <v>45027</v>
      </c>
      <c r="D306" s="14">
        <f t="shared" si="33"/>
        <v>45028</v>
      </c>
      <c r="E306" s="14">
        <f t="shared" si="37"/>
        <v>45041</v>
      </c>
      <c r="F306" s="14">
        <f t="shared" si="35"/>
        <v>45057</v>
      </c>
      <c r="G306" s="22" t="str">
        <f t="shared" si="34"/>
        <v>Apr</v>
      </c>
      <c r="H306" s="61" t="str">
        <f t="shared" ca="1" si="36"/>
        <v/>
      </c>
      <c r="I306" s="9" t="s">
        <v>110</v>
      </c>
      <c r="J306" s="22"/>
      <c r="K306" s="48">
        <v>45071</v>
      </c>
      <c r="L306" s="11" t="str">
        <f t="shared" si="38"/>
        <v>No</v>
      </c>
      <c r="M306" s="15"/>
      <c r="N306" s="18"/>
      <c r="O306" s="14" t="s">
        <v>112</v>
      </c>
      <c r="P306" s="15"/>
      <c r="Q306" s="8" t="s">
        <v>126</v>
      </c>
      <c r="R306" s="20"/>
      <c r="S306" s="6"/>
      <c r="T306" s="8"/>
      <c r="U306" s="205"/>
    </row>
    <row r="307" spans="1:21" ht="31.35" customHeight="1" x14ac:dyDescent="0.25">
      <c r="A307" s="76" t="s">
        <v>643</v>
      </c>
      <c r="B307" s="8" t="s">
        <v>644</v>
      </c>
      <c r="C307" s="14">
        <v>45027</v>
      </c>
      <c r="D307" s="14">
        <f t="shared" si="33"/>
        <v>45028</v>
      </c>
      <c r="E307" s="14">
        <f t="shared" si="37"/>
        <v>45041</v>
      </c>
      <c r="F307" s="14">
        <f t="shared" si="35"/>
        <v>45057</v>
      </c>
      <c r="G307" s="22" t="str">
        <f t="shared" si="34"/>
        <v>Apr</v>
      </c>
      <c r="H307" s="61" t="str">
        <f t="shared" ca="1" si="36"/>
        <v/>
      </c>
      <c r="I307" s="9" t="s">
        <v>124</v>
      </c>
      <c r="J307" s="21"/>
      <c r="K307" s="48">
        <v>45057</v>
      </c>
      <c r="L307" s="11" t="str">
        <f t="shared" si="38"/>
        <v>Yes</v>
      </c>
      <c r="M307" s="25"/>
      <c r="N307" s="34"/>
      <c r="O307" s="14" t="s">
        <v>112</v>
      </c>
      <c r="P307" s="25"/>
      <c r="Q307" s="8" t="s">
        <v>113</v>
      </c>
      <c r="R307" s="26"/>
      <c r="S307" s="6"/>
      <c r="T307" s="23"/>
      <c r="U307" s="205"/>
    </row>
    <row r="308" spans="1:21" ht="31.35" customHeight="1" x14ac:dyDescent="0.25">
      <c r="A308" s="76" t="s">
        <v>645</v>
      </c>
      <c r="B308" s="8" t="s">
        <v>646</v>
      </c>
      <c r="C308" s="14">
        <v>45027</v>
      </c>
      <c r="D308" s="14">
        <f t="shared" si="33"/>
        <v>45028</v>
      </c>
      <c r="E308" s="14">
        <f t="shared" si="37"/>
        <v>45041</v>
      </c>
      <c r="F308" s="14">
        <f t="shared" si="35"/>
        <v>45057</v>
      </c>
      <c r="G308" s="22" t="str">
        <f t="shared" si="34"/>
        <v>Apr</v>
      </c>
      <c r="H308" s="61" t="str">
        <f t="shared" ca="1" si="36"/>
        <v/>
      </c>
      <c r="I308" s="9" t="s">
        <v>117</v>
      </c>
      <c r="J308" s="21"/>
      <c r="K308" s="48">
        <v>45092</v>
      </c>
      <c r="L308" s="11" t="str">
        <f t="shared" si="38"/>
        <v>No</v>
      </c>
      <c r="M308" s="25"/>
      <c r="N308" s="34"/>
      <c r="O308" s="14" t="s">
        <v>112</v>
      </c>
      <c r="P308" s="25"/>
      <c r="Q308" s="8" t="s">
        <v>113</v>
      </c>
      <c r="R308" s="26"/>
      <c r="S308" s="6"/>
      <c r="T308" s="23"/>
      <c r="U308" s="205"/>
    </row>
    <row r="309" spans="1:21" ht="31.35" customHeight="1" x14ac:dyDescent="0.25">
      <c r="A309" s="76" t="s">
        <v>647</v>
      </c>
      <c r="B309" s="8" t="s">
        <v>648</v>
      </c>
      <c r="C309" s="14">
        <v>45028</v>
      </c>
      <c r="D309" s="14">
        <f t="shared" si="33"/>
        <v>45029</v>
      </c>
      <c r="E309" s="14">
        <f t="shared" si="37"/>
        <v>45042</v>
      </c>
      <c r="F309" s="14">
        <f t="shared" si="35"/>
        <v>45058</v>
      </c>
      <c r="G309" s="22" t="str">
        <f t="shared" si="34"/>
        <v>Apr</v>
      </c>
      <c r="H309" s="61" t="str">
        <f t="shared" ca="1" si="36"/>
        <v/>
      </c>
      <c r="I309" s="9" t="s">
        <v>124</v>
      </c>
      <c r="J309" s="22"/>
      <c r="K309" s="48">
        <v>45056</v>
      </c>
      <c r="L309" s="11" t="str">
        <f t="shared" si="38"/>
        <v>Yes</v>
      </c>
      <c r="M309" s="15"/>
      <c r="N309" s="18"/>
      <c r="O309" s="14" t="s">
        <v>112</v>
      </c>
      <c r="P309" s="15"/>
      <c r="Q309" s="8" t="s">
        <v>113</v>
      </c>
      <c r="R309" s="20"/>
      <c r="S309" s="6"/>
      <c r="T309" s="8"/>
      <c r="U309" s="205"/>
    </row>
    <row r="310" spans="1:21" ht="31.35" customHeight="1" x14ac:dyDescent="0.25">
      <c r="A310" s="76" t="s">
        <v>649</v>
      </c>
      <c r="B310" s="8" t="s">
        <v>2345</v>
      </c>
      <c r="C310" s="14">
        <v>45028</v>
      </c>
      <c r="D310" s="14">
        <f t="shared" si="33"/>
        <v>45029</v>
      </c>
      <c r="E310" s="14">
        <f t="shared" si="37"/>
        <v>45042</v>
      </c>
      <c r="F310" s="14">
        <f t="shared" si="35"/>
        <v>45058</v>
      </c>
      <c r="G310" s="22" t="str">
        <f t="shared" si="34"/>
        <v>Apr</v>
      </c>
      <c r="H310" s="61" t="str">
        <f t="shared" ca="1" si="36"/>
        <v/>
      </c>
      <c r="I310" s="9" t="s">
        <v>116</v>
      </c>
      <c r="J310" s="22"/>
      <c r="K310" s="48">
        <v>45036</v>
      </c>
      <c r="L310" s="11" t="str">
        <f t="shared" si="38"/>
        <v>Yes</v>
      </c>
      <c r="M310" s="15"/>
      <c r="N310" s="18"/>
      <c r="O310" s="14" t="s">
        <v>112</v>
      </c>
      <c r="P310" s="15"/>
      <c r="Q310" s="8" t="s">
        <v>113</v>
      </c>
      <c r="R310" s="20"/>
      <c r="S310" s="6"/>
      <c r="T310" s="8"/>
      <c r="U310" s="205"/>
    </row>
    <row r="311" spans="1:21" ht="31.35" customHeight="1" x14ac:dyDescent="0.25">
      <c r="A311" s="76" t="s">
        <v>650</v>
      </c>
      <c r="B311" s="8" t="s">
        <v>651</v>
      </c>
      <c r="C311" s="14">
        <v>45028</v>
      </c>
      <c r="D311" s="14">
        <f t="shared" si="33"/>
        <v>45029</v>
      </c>
      <c r="E311" s="14">
        <f t="shared" si="37"/>
        <v>45042</v>
      </c>
      <c r="F311" s="14">
        <f t="shared" si="35"/>
        <v>45058</v>
      </c>
      <c r="G311" s="22" t="str">
        <f t="shared" si="34"/>
        <v>Apr</v>
      </c>
      <c r="H311" s="61" t="str">
        <f t="shared" ca="1" si="36"/>
        <v/>
      </c>
      <c r="I311" s="9" t="s">
        <v>124</v>
      </c>
      <c r="J311" s="22"/>
      <c r="K311" s="48">
        <v>45057</v>
      </c>
      <c r="L311" s="11" t="str">
        <f t="shared" si="38"/>
        <v>Yes</v>
      </c>
      <c r="M311" s="15"/>
      <c r="N311" s="18"/>
      <c r="O311" s="14" t="s">
        <v>112</v>
      </c>
      <c r="P311" s="15"/>
      <c r="Q311" s="8" t="s">
        <v>113</v>
      </c>
      <c r="R311" s="20"/>
      <c r="S311" s="6"/>
      <c r="T311" s="8"/>
      <c r="U311" s="205"/>
    </row>
    <row r="312" spans="1:21" ht="31.35" customHeight="1" x14ac:dyDescent="0.25">
      <c r="A312" s="76" t="s">
        <v>652</v>
      </c>
      <c r="B312" s="8" t="s">
        <v>653</v>
      </c>
      <c r="C312" s="14">
        <v>45028</v>
      </c>
      <c r="D312" s="14">
        <f t="shared" si="33"/>
        <v>45029</v>
      </c>
      <c r="E312" s="14">
        <f t="shared" si="37"/>
        <v>45042</v>
      </c>
      <c r="F312" s="14">
        <f t="shared" si="35"/>
        <v>45058</v>
      </c>
      <c r="G312" s="22" t="str">
        <f t="shared" si="34"/>
        <v>Apr</v>
      </c>
      <c r="H312" s="61" t="str">
        <f t="shared" ca="1" si="36"/>
        <v/>
      </c>
      <c r="I312" s="9" t="s">
        <v>109</v>
      </c>
      <c r="J312" s="22"/>
      <c r="K312" s="48">
        <v>45037</v>
      </c>
      <c r="L312" s="11" t="str">
        <f t="shared" si="38"/>
        <v>Yes</v>
      </c>
      <c r="M312" s="15"/>
      <c r="N312" s="18"/>
      <c r="O312" s="14" t="s">
        <v>112</v>
      </c>
      <c r="P312" s="15"/>
      <c r="Q312" s="8" t="s">
        <v>113</v>
      </c>
      <c r="R312" s="20"/>
      <c r="S312" s="6"/>
      <c r="T312" s="8"/>
      <c r="U312" s="205"/>
    </row>
    <row r="313" spans="1:21" ht="31.35" customHeight="1" x14ac:dyDescent="0.25">
      <c r="A313" s="76" t="s">
        <v>654</v>
      </c>
      <c r="B313" s="8" t="s">
        <v>2346</v>
      </c>
      <c r="C313" s="14">
        <v>45028</v>
      </c>
      <c r="D313" s="14">
        <f t="shared" si="33"/>
        <v>45029</v>
      </c>
      <c r="E313" s="14">
        <f t="shared" si="37"/>
        <v>45042</v>
      </c>
      <c r="F313" s="14">
        <f t="shared" si="35"/>
        <v>45058</v>
      </c>
      <c r="G313" s="22" t="str">
        <f t="shared" si="34"/>
        <v>Apr</v>
      </c>
      <c r="H313" s="61" t="str">
        <f t="shared" ca="1" si="36"/>
        <v/>
      </c>
      <c r="I313" s="9" t="s">
        <v>109</v>
      </c>
      <c r="J313" s="22"/>
      <c r="K313" s="48">
        <v>45034</v>
      </c>
      <c r="L313" s="11" t="str">
        <f t="shared" si="38"/>
        <v>Yes</v>
      </c>
      <c r="M313" s="15"/>
      <c r="N313" s="18"/>
      <c r="O313" s="14" t="s">
        <v>112</v>
      </c>
      <c r="P313" s="15"/>
      <c r="Q313" s="8" t="s">
        <v>113</v>
      </c>
      <c r="R313" s="20"/>
      <c r="S313" s="6"/>
      <c r="T313" s="8"/>
      <c r="U313" s="205"/>
    </row>
    <row r="314" spans="1:21" ht="31.35" customHeight="1" x14ac:dyDescent="0.25">
      <c r="A314" s="76" t="s">
        <v>655</v>
      </c>
      <c r="B314" s="8" t="s">
        <v>656</v>
      </c>
      <c r="C314" s="14">
        <v>45028</v>
      </c>
      <c r="D314" s="14">
        <f t="shared" si="33"/>
        <v>45029</v>
      </c>
      <c r="E314" s="14">
        <f t="shared" si="37"/>
        <v>45042</v>
      </c>
      <c r="F314" s="14">
        <f t="shared" si="35"/>
        <v>45058</v>
      </c>
      <c r="G314" s="22" t="str">
        <f t="shared" si="34"/>
        <v>Apr</v>
      </c>
      <c r="H314" s="61" t="str">
        <f t="shared" ca="1" si="36"/>
        <v/>
      </c>
      <c r="I314" s="9" t="s">
        <v>109</v>
      </c>
      <c r="J314" s="22"/>
      <c r="K314" s="48">
        <v>45034</v>
      </c>
      <c r="L314" s="11" t="str">
        <f t="shared" si="38"/>
        <v>Yes</v>
      </c>
      <c r="M314" s="15"/>
      <c r="N314" s="18"/>
      <c r="O314" s="14" t="s">
        <v>112</v>
      </c>
      <c r="P314" s="15"/>
      <c r="Q314" s="8" t="s">
        <v>113</v>
      </c>
      <c r="R314" s="20"/>
      <c r="S314" s="6"/>
      <c r="T314" s="8"/>
      <c r="U314" s="205"/>
    </row>
    <row r="315" spans="1:21" ht="31.35" customHeight="1" x14ac:dyDescent="0.25">
      <c r="A315" s="76" t="s">
        <v>657</v>
      </c>
      <c r="B315" s="8" t="s">
        <v>2347</v>
      </c>
      <c r="C315" s="14">
        <v>45028</v>
      </c>
      <c r="D315" s="14">
        <f t="shared" si="33"/>
        <v>45029</v>
      </c>
      <c r="E315" s="14">
        <f t="shared" si="37"/>
        <v>45042</v>
      </c>
      <c r="F315" s="14">
        <f t="shared" si="35"/>
        <v>45058</v>
      </c>
      <c r="G315" s="22" t="str">
        <f t="shared" si="34"/>
        <v>Apr</v>
      </c>
      <c r="H315" s="61" t="str">
        <f t="shared" ca="1" si="36"/>
        <v/>
      </c>
      <c r="I315" s="9" t="s">
        <v>124</v>
      </c>
      <c r="J315" s="22"/>
      <c r="K315" s="48">
        <v>45035</v>
      </c>
      <c r="L315" s="11" t="str">
        <f t="shared" si="38"/>
        <v>Yes</v>
      </c>
      <c r="M315" s="15"/>
      <c r="N315" s="18"/>
      <c r="O315" s="14" t="s">
        <v>112</v>
      </c>
      <c r="P315" s="15"/>
      <c r="Q315" s="8" t="s">
        <v>113</v>
      </c>
      <c r="R315" s="20"/>
      <c r="S315" s="6"/>
      <c r="T315" s="8"/>
      <c r="U315" s="205"/>
    </row>
    <row r="316" spans="1:21" ht="31.35" customHeight="1" x14ac:dyDescent="0.25">
      <c r="A316" s="76" t="s">
        <v>658</v>
      </c>
      <c r="B316" s="8" t="s">
        <v>659</v>
      </c>
      <c r="C316" s="14">
        <v>45028</v>
      </c>
      <c r="D316" s="14">
        <f t="shared" si="33"/>
        <v>45029</v>
      </c>
      <c r="E316" s="14">
        <f t="shared" si="37"/>
        <v>45042</v>
      </c>
      <c r="F316" s="14">
        <f t="shared" si="35"/>
        <v>45058</v>
      </c>
      <c r="G316" s="22" t="str">
        <f t="shared" si="34"/>
        <v>Apr</v>
      </c>
      <c r="H316" s="61" t="str">
        <f t="shared" ca="1" si="36"/>
        <v/>
      </c>
      <c r="I316" s="9" t="s">
        <v>124</v>
      </c>
      <c r="J316" s="22"/>
      <c r="K316" s="48">
        <v>45061</v>
      </c>
      <c r="L316" s="11" t="str">
        <f t="shared" si="38"/>
        <v>No</v>
      </c>
      <c r="M316" s="15"/>
      <c r="N316" s="18"/>
      <c r="O316" s="14" t="s">
        <v>112</v>
      </c>
      <c r="P316" s="15"/>
      <c r="Q316" s="8" t="s">
        <v>113</v>
      </c>
      <c r="R316" s="20"/>
      <c r="S316" s="6"/>
      <c r="T316" s="8"/>
      <c r="U316" s="205"/>
    </row>
    <row r="317" spans="1:21" ht="31.35" customHeight="1" x14ac:dyDescent="0.25">
      <c r="A317" s="76" t="s">
        <v>660</v>
      </c>
      <c r="B317" s="23" t="s">
        <v>2348</v>
      </c>
      <c r="C317" s="27">
        <v>45028</v>
      </c>
      <c r="D317" s="14">
        <f t="shared" si="33"/>
        <v>45029</v>
      </c>
      <c r="E317" s="14">
        <f t="shared" si="37"/>
        <v>45042</v>
      </c>
      <c r="F317" s="14">
        <f t="shared" si="35"/>
        <v>45058</v>
      </c>
      <c r="G317" s="22" t="str">
        <f t="shared" si="34"/>
        <v>Apr</v>
      </c>
      <c r="H317" s="61" t="str">
        <f t="shared" ca="1" si="36"/>
        <v/>
      </c>
      <c r="I317" s="33" t="s">
        <v>117</v>
      </c>
      <c r="J317" s="22"/>
      <c r="K317" s="48">
        <v>45033</v>
      </c>
      <c r="L317" s="11" t="str">
        <f t="shared" si="38"/>
        <v>Yes</v>
      </c>
      <c r="M317" s="15"/>
      <c r="N317" s="18"/>
      <c r="O317" s="14" t="s">
        <v>112</v>
      </c>
      <c r="P317" s="15"/>
      <c r="Q317" s="8" t="s">
        <v>113</v>
      </c>
      <c r="R317" s="16"/>
      <c r="S317" s="6"/>
      <c r="T317" s="8"/>
      <c r="U317" s="205"/>
    </row>
    <row r="318" spans="1:21" ht="31.35" customHeight="1" x14ac:dyDescent="0.25">
      <c r="A318" s="76" t="s">
        <v>661</v>
      </c>
      <c r="B318" s="8" t="s">
        <v>662</v>
      </c>
      <c r="C318" s="14">
        <v>45029</v>
      </c>
      <c r="D318" s="14">
        <f t="shared" si="33"/>
        <v>45030</v>
      </c>
      <c r="E318" s="14">
        <f t="shared" si="37"/>
        <v>45043</v>
      </c>
      <c r="F318" s="14">
        <f t="shared" si="35"/>
        <v>45061</v>
      </c>
      <c r="G318" s="22" t="str">
        <f t="shared" si="34"/>
        <v>Apr</v>
      </c>
      <c r="H318" s="61" t="str">
        <f t="shared" ca="1" si="36"/>
        <v/>
      </c>
      <c r="I318" s="9" t="s">
        <v>124</v>
      </c>
      <c r="J318" s="22"/>
      <c r="K318" s="48">
        <v>45057</v>
      </c>
      <c r="L318" s="11" t="str">
        <f t="shared" si="38"/>
        <v>Yes</v>
      </c>
      <c r="M318" s="15"/>
      <c r="N318" s="18"/>
      <c r="O318" s="14" t="s">
        <v>112</v>
      </c>
      <c r="P318" s="15"/>
      <c r="Q318" s="8" t="s">
        <v>113</v>
      </c>
      <c r="R318" s="40"/>
      <c r="S318" s="6"/>
      <c r="T318" s="8"/>
      <c r="U318" s="205"/>
    </row>
    <row r="319" spans="1:21" ht="31.35" customHeight="1" x14ac:dyDescent="0.25">
      <c r="A319" s="76" t="s">
        <v>663</v>
      </c>
      <c r="B319" s="8" t="s">
        <v>664</v>
      </c>
      <c r="C319" s="14">
        <v>45029</v>
      </c>
      <c r="D319" s="14">
        <f t="shared" si="33"/>
        <v>45030</v>
      </c>
      <c r="E319" s="14">
        <f t="shared" si="37"/>
        <v>45043</v>
      </c>
      <c r="F319" s="14">
        <f t="shared" si="35"/>
        <v>45061</v>
      </c>
      <c r="G319" s="22" t="str">
        <f t="shared" si="34"/>
        <v>Apr</v>
      </c>
      <c r="H319" s="61" t="str">
        <f t="shared" ca="1" si="36"/>
        <v/>
      </c>
      <c r="I319" s="9" t="s">
        <v>116</v>
      </c>
      <c r="J319" s="22"/>
      <c r="K319" s="48">
        <v>45030</v>
      </c>
      <c r="L319" s="11" t="str">
        <f t="shared" si="38"/>
        <v>Yes</v>
      </c>
      <c r="M319" s="15"/>
      <c r="N319" s="18"/>
      <c r="O319" s="14" t="s">
        <v>112</v>
      </c>
      <c r="P319" s="15"/>
      <c r="Q319" s="8" t="s">
        <v>113</v>
      </c>
      <c r="R319" s="40"/>
      <c r="S319" s="6"/>
      <c r="T319" s="8"/>
      <c r="U319" s="205"/>
    </row>
    <row r="320" spans="1:21" ht="31.35" customHeight="1" x14ac:dyDescent="0.25">
      <c r="A320" s="76" t="s">
        <v>665</v>
      </c>
      <c r="B320" s="8" t="s">
        <v>666</v>
      </c>
      <c r="C320" s="14">
        <v>45029</v>
      </c>
      <c r="D320" s="14">
        <f t="shared" si="33"/>
        <v>45030</v>
      </c>
      <c r="E320" s="14">
        <f t="shared" si="37"/>
        <v>45043</v>
      </c>
      <c r="F320" s="14">
        <f t="shared" si="35"/>
        <v>45061</v>
      </c>
      <c r="G320" s="22" t="str">
        <f t="shared" si="34"/>
        <v>Apr</v>
      </c>
      <c r="H320" s="61" t="str">
        <f t="shared" ca="1" si="36"/>
        <v/>
      </c>
      <c r="I320" s="9" t="s">
        <v>109</v>
      </c>
      <c r="J320" s="22"/>
      <c r="K320" s="48">
        <v>45030</v>
      </c>
      <c r="L320" s="11" t="str">
        <f t="shared" si="38"/>
        <v>Yes</v>
      </c>
      <c r="M320" s="15"/>
      <c r="N320" s="18"/>
      <c r="O320" s="14" t="s">
        <v>112</v>
      </c>
      <c r="P320" s="15"/>
      <c r="Q320" s="8" t="s">
        <v>120</v>
      </c>
      <c r="R320" s="40"/>
      <c r="S320" s="6" t="s">
        <v>127</v>
      </c>
      <c r="T320" s="8"/>
      <c r="U320" s="205"/>
    </row>
    <row r="321" spans="1:21" ht="31.35" customHeight="1" x14ac:dyDescent="0.25">
      <c r="A321" s="76" t="s">
        <v>667</v>
      </c>
      <c r="B321" s="8" t="s">
        <v>668</v>
      </c>
      <c r="C321" s="14">
        <v>45029</v>
      </c>
      <c r="D321" s="14">
        <f t="shared" si="33"/>
        <v>45030</v>
      </c>
      <c r="E321" s="14">
        <f t="shared" si="37"/>
        <v>45043</v>
      </c>
      <c r="F321" s="14">
        <f t="shared" si="35"/>
        <v>45061</v>
      </c>
      <c r="G321" s="22" t="str">
        <f t="shared" si="34"/>
        <v>Apr</v>
      </c>
      <c r="H321" s="61" t="str">
        <f t="shared" ca="1" si="36"/>
        <v/>
      </c>
      <c r="I321" s="9" t="s">
        <v>116</v>
      </c>
      <c r="J321" s="22"/>
      <c r="K321" s="48">
        <v>45033</v>
      </c>
      <c r="L321" s="11" t="str">
        <f t="shared" si="38"/>
        <v>Yes</v>
      </c>
      <c r="M321" s="15"/>
      <c r="N321" s="18"/>
      <c r="O321" s="14" t="s">
        <v>112</v>
      </c>
      <c r="P321" s="15"/>
      <c r="Q321" s="8" t="s">
        <v>113</v>
      </c>
      <c r="R321" s="16"/>
      <c r="S321" s="6"/>
      <c r="T321" s="8"/>
      <c r="U321" s="205"/>
    </row>
    <row r="322" spans="1:21" ht="31.35" customHeight="1" x14ac:dyDescent="0.25">
      <c r="A322" s="76" t="s">
        <v>669</v>
      </c>
      <c r="B322" s="8" t="s">
        <v>670</v>
      </c>
      <c r="C322" s="14">
        <v>45030</v>
      </c>
      <c r="D322" s="14">
        <f t="shared" ref="D322:D385" si="39">IF($C322="","",WORKDAY($C322,1,$W$33:$W$42))</f>
        <v>45033</v>
      </c>
      <c r="E322" s="14">
        <f t="shared" si="37"/>
        <v>45044</v>
      </c>
      <c r="F322" s="14">
        <f t="shared" si="35"/>
        <v>45062</v>
      </c>
      <c r="G322" s="22" t="str">
        <f t="shared" ref="G322:G385" si="40">IF(ISBLANK(C322),"",TEXT(C322,"mmm"))</f>
        <v>Apr</v>
      </c>
      <c r="H322" s="61" t="str">
        <f t="shared" ca="1" si="36"/>
        <v/>
      </c>
      <c r="I322" s="9" t="s">
        <v>110</v>
      </c>
      <c r="J322" s="22"/>
      <c r="K322" s="48">
        <v>45064</v>
      </c>
      <c r="L322" s="11" t="str">
        <f t="shared" si="38"/>
        <v>No</v>
      </c>
      <c r="M322" s="15"/>
      <c r="N322" s="18"/>
      <c r="O322" s="14" t="s">
        <v>112</v>
      </c>
      <c r="P322" s="15"/>
      <c r="Q322" s="8" t="s">
        <v>120</v>
      </c>
      <c r="R322" s="16"/>
      <c r="S322" s="6"/>
      <c r="T322" s="8" t="s">
        <v>213</v>
      </c>
      <c r="U322" s="205"/>
    </row>
    <row r="323" spans="1:21" ht="31.35" customHeight="1" x14ac:dyDescent="0.25">
      <c r="A323" s="76" t="s">
        <v>671</v>
      </c>
      <c r="B323" s="8" t="s">
        <v>2349</v>
      </c>
      <c r="C323" s="14">
        <v>45030</v>
      </c>
      <c r="D323" s="14">
        <f t="shared" si="39"/>
        <v>45033</v>
      </c>
      <c r="E323" s="14">
        <f t="shared" si="37"/>
        <v>45044</v>
      </c>
      <c r="F323" s="14">
        <f t="shared" si="35"/>
        <v>45062</v>
      </c>
      <c r="G323" s="22" t="str">
        <f t="shared" si="40"/>
        <v>Apr</v>
      </c>
      <c r="H323" s="61" t="str">
        <f t="shared" ca="1" si="36"/>
        <v/>
      </c>
      <c r="I323" s="9" t="s">
        <v>116</v>
      </c>
      <c r="J323" s="22"/>
      <c r="K323" s="48">
        <v>45062</v>
      </c>
      <c r="L323" s="11" t="str">
        <f t="shared" si="38"/>
        <v>Yes</v>
      </c>
      <c r="M323" s="15"/>
      <c r="N323" s="18"/>
      <c r="O323" s="14" t="s">
        <v>112</v>
      </c>
      <c r="P323" s="15"/>
      <c r="Q323" s="8" t="s">
        <v>120</v>
      </c>
      <c r="R323" s="16"/>
      <c r="S323" s="6"/>
      <c r="T323" s="8" t="s">
        <v>263</v>
      </c>
      <c r="U323" s="205"/>
    </row>
    <row r="324" spans="1:21" ht="31.35" customHeight="1" x14ac:dyDescent="0.25">
      <c r="A324" s="76" t="s">
        <v>672</v>
      </c>
      <c r="B324" s="8" t="s">
        <v>673</v>
      </c>
      <c r="C324" s="14">
        <v>45033</v>
      </c>
      <c r="D324" s="14">
        <f t="shared" si="39"/>
        <v>45034</v>
      </c>
      <c r="E324" s="14">
        <f t="shared" si="37"/>
        <v>45048</v>
      </c>
      <c r="F324" s="14">
        <f t="shared" si="35"/>
        <v>45063</v>
      </c>
      <c r="G324" s="22" t="str">
        <f t="shared" si="40"/>
        <v>Apr</v>
      </c>
      <c r="H324" s="61" t="str">
        <f t="shared" ca="1" si="36"/>
        <v/>
      </c>
      <c r="I324" s="9" t="s">
        <v>117</v>
      </c>
      <c r="J324" s="22"/>
      <c r="K324" s="48">
        <v>45152</v>
      </c>
      <c r="L324" s="11" t="str">
        <f t="shared" si="38"/>
        <v>No</v>
      </c>
      <c r="M324" s="15"/>
      <c r="N324" s="18"/>
      <c r="O324" s="14" t="s">
        <v>112</v>
      </c>
      <c r="P324" s="15"/>
      <c r="Q324" s="8" t="s">
        <v>113</v>
      </c>
      <c r="R324" s="16"/>
      <c r="S324" s="6"/>
      <c r="T324" s="8"/>
      <c r="U324" s="205"/>
    </row>
    <row r="325" spans="1:21" ht="31.35" customHeight="1" x14ac:dyDescent="0.25">
      <c r="A325" s="76" t="s">
        <v>674</v>
      </c>
      <c r="B325" s="8" t="s">
        <v>675</v>
      </c>
      <c r="C325" s="14">
        <v>45033</v>
      </c>
      <c r="D325" s="14">
        <f t="shared" si="39"/>
        <v>45034</v>
      </c>
      <c r="E325" s="14">
        <f t="shared" si="37"/>
        <v>45048</v>
      </c>
      <c r="F325" s="14">
        <f t="shared" si="35"/>
        <v>45063</v>
      </c>
      <c r="G325" s="22" t="str">
        <f t="shared" si="40"/>
        <v>Apr</v>
      </c>
      <c r="H325" s="61" t="str">
        <f t="shared" ca="1" si="36"/>
        <v/>
      </c>
      <c r="I325" s="9" t="s">
        <v>138</v>
      </c>
      <c r="J325" s="22"/>
      <c r="K325" s="48">
        <v>45034</v>
      </c>
      <c r="L325" s="11" t="str">
        <f t="shared" si="38"/>
        <v>Yes</v>
      </c>
      <c r="M325" s="15"/>
      <c r="N325" s="18"/>
      <c r="O325" s="14" t="s">
        <v>112</v>
      </c>
      <c r="P325" s="15"/>
      <c r="Q325" s="8" t="s">
        <v>131</v>
      </c>
      <c r="R325" s="16"/>
      <c r="S325" s="6" t="s">
        <v>183</v>
      </c>
      <c r="T325" s="8"/>
      <c r="U325" s="205"/>
    </row>
    <row r="326" spans="1:21" ht="31.35" customHeight="1" x14ac:dyDescent="0.25">
      <c r="A326" s="76" t="s">
        <v>676</v>
      </c>
      <c r="B326" s="8" t="s">
        <v>677</v>
      </c>
      <c r="C326" s="14">
        <v>45033</v>
      </c>
      <c r="D326" s="14">
        <f t="shared" si="39"/>
        <v>45034</v>
      </c>
      <c r="E326" s="14">
        <f t="shared" si="37"/>
        <v>45048</v>
      </c>
      <c r="F326" s="14">
        <f t="shared" si="35"/>
        <v>45063</v>
      </c>
      <c r="G326" s="22" t="str">
        <f t="shared" si="40"/>
        <v>Apr</v>
      </c>
      <c r="H326" s="61" t="str">
        <f t="shared" ca="1" si="36"/>
        <v/>
      </c>
      <c r="I326" s="9" t="s">
        <v>109</v>
      </c>
      <c r="J326" s="22"/>
      <c r="K326" s="48">
        <v>45043</v>
      </c>
      <c r="L326" s="11" t="str">
        <f t="shared" si="38"/>
        <v>Yes</v>
      </c>
      <c r="M326" s="15"/>
      <c r="N326" s="18"/>
      <c r="O326" s="14" t="s">
        <v>112</v>
      </c>
      <c r="P326" s="15"/>
      <c r="Q326" s="8" t="s">
        <v>120</v>
      </c>
      <c r="R326" s="16"/>
      <c r="S326" s="6"/>
      <c r="T326" s="8" t="s">
        <v>213</v>
      </c>
      <c r="U326" s="205"/>
    </row>
    <row r="327" spans="1:21" ht="31.35" customHeight="1" x14ac:dyDescent="0.25">
      <c r="A327" s="76" t="s">
        <v>678</v>
      </c>
      <c r="B327" s="8" t="s">
        <v>679</v>
      </c>
      <c r="C327" s="14">
        <v>45033</v>
      </c>
      <c r="D327" s="14">
        <f t="shared" si="39"/>
        <v>45034</v>
      </c>
      <c r="E327" s="14">
        <f t="shared" si="37"/>
        <v>45048</v>
      </c>
      <c r="F327" s="14">
        <f t="shared" ref="F327:F390" si="41">IF($C327="","",WORKDAY($C327,20,$W$33:$W$42))</f>
        <v>45063</v>
      </c>
      <c r="G327" s="22" t="str">
        <f t="shared" si="40"/>
        <v>Apr</v>
      </c>
      <c r="H327" s="61" t="str">
        <f t="shared" ca="1" si="36"/>
        <v/>
      </c>
      <c r="I327" s="9" t="s">
        <v>138</v>
      </c>
      <c r="J327" s="22"/>
      <c r="K327" s="48">
        <v>45036</v>
      </c>
      <c r="L327" s="11" t="str">
        <f t="shared" si="38"/>
        <v>Yes</v>
      </c>
      <c r="M327" s="15"/>
      <c r="N327" s="18"/>
      <c r="O327" s="14" t="s">
        <v>112</v>
      </c>
      <c r="P327" s="15"/>
      <c r="Q327" s="8" t="s">
        <v>131</v>
      </c>
      <c r="R327" s="16"/>
      <c r="S327" s="6" t="s">
        <v>161</v>
      </c>
      <c r="T327" s="8"/>
      <c r="U327" s="205"/>
    </row>
    <row r="328" spans="1:21" ht="31.35" customHeight="1" x14ac:dyDescent="0.25">
      <c r="A328" s="76" t="s">
        <v>680</v>
      </c>
      <c r="B328" s="8" t="s">
        <v>2350</v>
      </c>
      <c r="C328" s="14">
        <v>45033</v>
      </c>
      <c r="D328" s="14">
        <f t="shared" si="39"/>
        <v>45034</v>
      </c>
      <c r="E328" s="14">
        <f t="shared" si="37"/>
        <v>45048</v>
      </c>
      <c r="F328" s="14">
        <f t="shared" si="41"/>
        <v>45063</v>
      </c>
      <c r="G328" s="22" t="str">
        <f t="shared" si="40"/>
        <v>Apr</v>
      </c>
      <c r="H328" s="61" t="str">
        <f t="shared" ca="1" si="36"/>
        <v/>
      </c>
      <c r="I328" s="9" t="s">
        <v>109</v>
      </c>
      <c r="J328" s="22"/>
      <c r="K328" s="48">
        <v>45036</v>
      </c>
      <c r="L328" s="11" t="str">
        <f t="shared" si="38"/>
        <v>Yes</v>
      </c>
      <c r="M328" s="15"/>
      <c r="N328" s="18"/>
      <c r="O328" s="14" t="s">
        <v>112</v>
      </c>
      <c r="P328" s="15"/>
      <c r="Q328" s="8" t="s">
        <v>113</v>
      </c>
      <c r="R328" s="16"/>
      <c r="S328" s="6" t="s">
        <v>127</v>
      </c>
      <c r="T328" s="8"/>
      <c r="U328" s="205"/>
    </row>
    <row r="329" spans="1:21" ht="31.35" customHeight="1" x14ac:dyDescent="0.25">
      <c r="A329" s="76" t="s">
        <v>681</v>
      </c>
      <c r="B329" s="8" t="s">
        <v>2351</v>
      </c>
      <c r="C329" s="14">
        <v>45034</v>
      </c>
      <c r="D329" s="14">
        <f t="shared" si="39"/>
        <v>45035</v>
      </c>
      <c r="E329" s="14">
        <f t="shared" si="37"/>
        <v>45049</v>
      </c>
      <c r="F329" s="14">
        <f t="shared" si="41"/>
        <v>45064</v>
      </c>
      <c r="G329" s="22" t="str">
        <f t="shared" si="40"/>
        <v>Apr</v>
      </c>
      <c r="H329" s="61" t="str">
        <f t="shared" ca="1" si="36"/>
        <v/>
      </c>
      <c r="I329" s="9" t="s">
        <v>116</v>
      </c>
      <c r="J329" s="22"/>
      <c r="K329" s="48">
        <v>45036</v>
      </c>
      <c r="L329" s="11" t="str">
        <f t="shared" si="38"/>
        <v>Yes</v>
      </c>
      <c r="M329" s="15"/>
      <c r="N329" s="18"/>
      <c r="O329" s="14" t="s">
        <v>112</v>
      </c>
      <c r="P329" s="15"/>
      <c r="Q329" s="8" t="s">
        <v>113</v>
      </c>
      <c r="R329" s="16"/>
      <c r="S329" s="6"/>
      <c r="T329" s="8" t="s">
        <v>152</v>
      </c>
      <c r="U329" s="205"/>
    </row>
    <row r="330" spans="1:21" ht="31.35" customHeight="1" x14ac:dyDescent="0.25">
      <c r="A330" s="76" t="s">
        <v>682</v>
      </c>
      <c r="B330" s="8" t="s">
        <v>2352</v>
      </c>
      <c r="C330" s="14">
        <v>45034</v>
      </c>
      <c r="D330" s="14">
        <f t="shared" si="39"/>
        <v>45035</v>
      </c>
      <c r="E330" s="14">
        <f t="shared" si="37"/>
        <v>45049</v>
      </c>
      <c r="F330" s="14">
        <f t="shared" si="41"/>
        <v>45064</v>
      </c>
      <c r="G330" s="22" t="str">
        <f t="shared" si="40"/>
        <v>Apr</v>
      </c>
      <c r="H330" s="61" t="str">
        <f t="shared" ca="1" si="36"/>
        <v/>
      </c>
      <c r="I330" s="9" t="s">
        <v>109</v>
      </c>
      <c r="J330" s="22"/>
      <c r="K330" s="48">
        <v>45034</v>
      </c>
      <c r="L330" s="11" t="str">
        <f t="shared" si="38"/>
        <v>Yes</v>
      </c>
      <c r="M330" s="15"/>
      <c r="N330" s="18"/>
      <c r="O330" s="14" t="s">
        <v>112</v>
      </c>
      <c r="P330" s="15"/>
      <c r="Q330" s="8" t="s">
        <v>126</v>
      </c>
      <c r="R330" s="16"/>
      <c r="S330" s="6"/>
      <c r="T330" s="8"/>
      <c r="U330" s="205"/>
    </row>
    <row r="331" spans="1:21" ht="31.35" customHeight="1" x14ac:dyDescent="0.25">
      <c r="A331" s="76" t="s">
        <v>683</v>
      </c>
      <c r="B331" s="8" t="s">
        <v>684</v>
      </c>
      <c r="C331" s="14">
        <v>45035</v>
      </c>
      <c r="D331" s="14">
        <f t="shared" si="39"/>
        <v>45036</v>
      </c>
      <c r="E331" s="14">
        <f t="shared" si="37"/>
        <v>45050</v>
      </c>
      <c r="F331" s="14">
        <f t="shared" si="41"/>
        <v>45065</v>
      </c>
      <c r="G331" s="22" t="str">
        <f t="shared" si="40"/>
        <v>Apr</v>
      </c>
      <c r="H331" s="61" t="str">
        <f t="shared" ca="1" si="36"/>
        <v/>
      </c>
      <c r="I331" s="9" t="s">
        <v>109</v>
      </c>
      <c r="J331" s="22"/>
      <c r="K331" s="48">
        <v>45036</v>
      </c>
      <c r="L331" s="11" t="str">
        <f t="shared" si="38"/>
        <v>Yes</v>
      </c>
      <c r="M331" s="15"/>
      <c r="N331" s="18"/>
      <c r="O331" s="14" t="s">
        <v>112</v>
      </c>
      <c r="P331" s="15"/>
      <c r="Q331" s="8" t="s">
        <v>113</v>
      </c>
      <c r="R331" s="16"/>
      <c r="S331" s="6"/>
      <c r="T331" s="8"/>
      <c r="U331" s="205"/>
    </row>
    <row r="332" spans="1:21" ht="31.35" customHeight="1" x14ac:dyDescent="0.25">
      <c r="A332" s="76" t="s">
        <v>685</v>
      </c>
      <c r="B332" s="8" t="s">
        <v>686</v>
      </c>
      <c r="C332" s="14">
        <v>45035</v>
      </c>
      <c r="D332" s="14">
        <f t="shared" si="39"/>
        <v>45036</v>
      </c>
      <c r="E332" s="14">
        <f t="shared" si="37"/>
        <v>45050</v>
      </c>
      <c r="F332" s="14">
        <f t="shared" si="41"/>
        <v>45065</v>
      </c>
      <c r="G332" s="22" t="str">
        <f t="shared" si="40"/>
        <v>Apr</v>
      </c>
      <c r="H332" s="61" t="str">
        <f t="shared" ca="1" si="36"/>
        <v/>
      </c>
      <c r="I332" s="9" t="s">
        <v>117</v>
      </c>
      <c r="J332" s="22"/>
      <c r="K332" s="48">
        <v>45103</v>
      </c>
      <c r="L332" s="11" t="str">
        <f t="shared" si="38"/>
        <v>No</v>
      </c>
      <c r="M332" s="15"/>
      <c r="N332" s="18"/>
      <c r="O332" s="14" t="s">
        <v>112</v>
      </c>
      <c r="P332" s="15"/>
      <c r="Q332" s="8" t="s">
        <v>120</v>
      </c>
      <c r="R332" s="16"/>
      <c r="S332" s="6"/>
      <c r="T332" s="8" t="s">
        <v>152</v>
      </c>
      <c r="U332" s="205"/>
    </row>
    <row r="333" spans="1:21" ht="31.35" customHeight="1" x14ac:dyDescent="0.25">
      <c r="A333" s="76" t="s">
        <v>687</v>
      </c>
      <c r="B333" s="8" t="s">
        <v>688</v>
      </c>
      <c r="C333" s="14">
        <v>45035</v>
      </c>
      <c r="D333" s="14">
        <f t="shared" si="39"/>
        <v>45036</v>
      </c>
      <c r="E333" s="14">
        <f t="shared" si="37"/>
        <v>45050</v>
      </c>
      <c r="F333" s="14">
        <f t="shared" si="41"/>
        <v>45065</v>
      </c>
      <c r="G333" s="22" t="str">
        <f t="shared" si="40"/>
        <v>Apr</v>
      </c>
      <c r="H333" s="61" t="str">
        <f t="shared" ca="1" si="36"/>
        <v/>
      </c>
      <c r="I333" s="9" t="s">
        <v>116</v>
      </c>
      <c r="J333" s="22"/>
      <c r="K333" s="48">
        <v>45048</v>
      </c>
      <c r="L333" s="11" t="str">
        <f t="shared" si="38"/>
        <v>Yes</v>
      </c>
      <c r="M333" s="15"/>
      <c r="N333" s="18"/>
      <c r="O333" s="14" t="s">
        <v>112</v>
      </c>
      <c r="P333" s="15"/>
      <c r="Q333" s="8" t="s">
        <v>113</v>
      </c>
      <c r="R333" s="16"/>
      <c r="S333" s="6"/>
      <c r="T333" s="8"/>
      <c r="U333" s="205"/>
    </row>
    <row r="334" spans="1:21" ht="31.35" customHeight="1" x14ac:dyDescent="0.25">
      <c r="A334" s="76" t="s">
        <v>689</v>
      </c>
      <c r="B334" s="8" t="s">
        <v>690</v>
      </c>
      <c r="C334" s="14">
        <v>45035</v>
      </c>
      <c r="D334" s="14">
        <f t="shared" si="39"/>
        <v>45036</v>
      </c>
      <c r="E334" s="14">
        <f t="shared" si="37"/>
        <v>45050</v>
      </c>
      <c r="F334" s="14">
        <f t="shared" si="41"/>
        <v>45065</v>
      </c>
      <c r="G334" s="22" t="str">
        <f t="shared" si="40"/>
        <v>Apr</v>
      </c>
      <c r="H334" s="61" t="str">
        <f t="shared" ca="1" si="36"/>
        <v/>
      </c>
      <c r="I334" s="9" t="s">
        <v>124</v>
      </c>
      <c r="J334" s="22"/>
      <c r="K334" s="48">
        <v>45068</v>
      </c>
      <c r="L334" s="11" t="str">
        <f t="shared" si="38"/>
        <v>No</v>
      </c>
      <c r="M334" s="15"/>
      <c r="N334" s="18"/>
      <c r="O334" s="14" t="s">
        <v>112</v>
      </c>
      <c r="P334" s="15"/>
      <c r="Q334" s="8" t="s">
        <v>113</v>
      </c>
      <c r="R334" s="16"/>
      <c r="S334" s="6"/>
      <c r="T334" s="8"/>
      <c r="U334" s="205"/>
    </row>
    <row r="335" spans="1:21" ht="31.35" customHeight="1" x14ac:dyDescent="0.25">
      <c r="A335" s="76" t="s">
        <v>691</v>
      </c>
      <c r="B335" s="8" t="s">
        <v>692</v>
      </c>
      <c r="C335" s="14">
        <v>45035</v>
      </c>
      <c r="D335" s="14">
        <f t="shared" si="39"/>
        <v>45036</v>
      </c>
      <c r="E335" s="14">
        <f t="shared" si="37"/>
        <v>45050</v>
      </c>
      <c r="F335" s="14">
        <f t="shared" si="41"/>
        <v>45065</v>
      </c>
      <c r="G335" s="22" t="str">
        <f t="shared" si="40"/>
        <v>Apr</v>
      </c>
      <c r="H335" s="61" t="str">
        <f t="shared" ca="1" si="36"/>
        <v/>
      </c>
      <c r="I335" s="9" t="s">
        <v>109</v>
      </c>
      <c r="J335" s="22"/>
      <c r="K335" s="48">
        <v>45072</v>
      </c>
      <c r="L335" s="11" t="str">
        <f t="shared" si="38"/>
        <v>No</v>
      </c>
      <c r="M335" s="15"/>
      <c r="N335" s="18"/>
      <c r="O335" s="14" t="s">
        <v>112</v>
      </c>
      <c r="P335" s="15"/>
      <c r="Q335" s="8" t="s">
        <v>113</v>
      </c>
      <c r="R335" s="16"/>
      <c r="S335" s="6"/>
      <c r="T335" s="8"/>
      <c r="U335" s="205"/>
    </row>
    <row r="336" spans="1:21" ht="31.35" customHeight="1" x14ac:dyDescent="0.25">
      <c r="A336" s="76" t="s">
        <v>693</v>
      </c>
      <c r="B336" s="8" t="s">
        <v>694</v>
      </c>
      <c r="C336" s="14">
        <v>45035</v>
      </c>
      <c r="D336" s="14">
        <f t="shared" si="39"/>
        <v>45036</v>
      </c>
      <c r="E336" s="14">
        <f t="shared" si="37"/>
        <v>45050</v>
      </c>
      <c r="F336" s="14">
        <f t="shared" si="41"/>
        <v>45065</v>
      </c>
      <c r="G336" s="22" t="str">
        <f t="shared" si="40"/>
        <v>Apr</v>
      </c>
      <c r="H336" s="61" t="str">
        <f t="shared" ca="1" si="36"/>
        <v/>
      </c>
      <c r="I336" s="9" t="s">
        <v>116</v>
      </c>
      <c r="J336" s="22"/>
      <c r="K336" s="48">
        <v>45051</v>
      </c>
      <c r="L336" s="11" t="str">
        <f t="shared" si="38"/>
        <v>Yes</v>
      </c>
      <c r="M336" s="15"/>
      <c r="N336" s="18"/>
      <c r="O336" s="14" t="s">
        <v>112</v>
      </c>
      <c r="P336" s="15"/>
      <c r="Q336" s="8" t="s">
        <v>120</v>
      </c>
      <c r="R336" s="16"/>
      <c r="S336" s="6"/>
      <c r="T336" s="8" t="s">
        <v>213</v>
      </c>
      <c r="U336" s="205"/>
    </row>
    <row r="337" spans="1:21" ht="31.35" customHeight="1" x14ac:dyDescent="0.25">
      <c r="A337" s="76" t="s">
        <v>695</v>
      </c>
      <c r="B337" s="8" t="s">
        <v>696</v>
      </c>
      <c r="C337" s="14">
        <v>45035</v>
      </c>
      <c r="D337" s="14">
        <f t="shared" si="39"/>
        <v>45036</v>
      </c>
      <c r="E337" s="14">
        <f t="shared" si="37"/>
        <v>45050</v>
      </c>
      <c r="F337" s="14">
        <f t="shared" si="41"/>
        <v>45065</v>
      </c>
      <c r="G337" s="22" t="str">
        <f t="shared" si="40"/>
        <v>Apr</v>
      </c>
      <c r="H337" s="61" t="str">
        <f t="shared" ca="1" si="36"/>
        <v/>
      </c>
      <c r="I337" s="9" t="s">
        <v>109</v>
      </c>
      <c r="J337" s="22"/>
      <c r="K337" s="48">
        <v>45037</v>
      </c>
      <c r="L337" s="11" t="str">
        <f t="shared" si="38"/>
        <v>Yes</v>
      </c>
      <c r="M337" s="15"/>
      <c r="N337" s="18"/>
      <c r="O337" s="14" t="s">
        <v>112</v>
      </c>
      <c r="P337" s="15"/>
      <c r="Q337" s="8" t="s">
        <v>113</v>
      </c>
      <c r="R337" s="16"/>
      <c r="S337" s="6"/>
      <c r="T337" s="8"/>
      <c r="U337" s="205"/>
    </row>
    <row r="338" spans="1:21" ht="31.35" customHeight="1" x14ac:dyDescent="0.25">
      <c r="A338" s="76" t="s">
        <v>697</v>
      </c>
      <c r="B338" s="8" t="s">
        <v>2353</v>
      </c>
      <c r="C338" s="14">
        <v>45036</v>
      </c>
      <c r="D338" s="14">
        <f t="shared" si="39"/>
        <v>45037</v>
      </c>
      <c r="E338" s="14">
        <f t="shared" si="37"/>
        <v>45051</v>
      </c>
      <c r="F338" s="14">
        <f t="shared" si="41"/>
        <v>45068</v>
      </c>
      <c r="G338" s="22" t="str">
        <f t="shared" si="40"/>
        <v>Apr</v>
      </c>
      <c r="H338" s="61" t="str">
        <f t="shared" ca="1" si="36"/>
        <v/>
      </c>
      <c r="I338" s="9" t="s">
        <v>117</v>
      </c>
      <c r="J338" s="22"/>
      <c r="K338" s="48">
        <v>45036</v>
      </c>
      <c r="L338" s="11" t="str">
        <f t="shared" si="38"/>
        <v>Yes</v>
      </c>
      <c r="M338" s="15"/>
      <c r="N338" s="18"/>
      <c r="O338" s="14" t="s">
        <v>112</v>
      </c>
      <c r="P338" s="15"/>
      <c r="Q338" s="8" t="s">
        <v>126</v>
      </c>
      <c r="R338" s="16"/>
      <c r="S338" s="6"/>
      <c r="T338" s="8"/>
      <c r="U338" s="205"/>
    </row>
    <row r="339" spans="1:21" ht="31.35" customHeight="1" x14ac:dyDescent="0.25">
      <c r="A339" s="76" t="s">
        <v>698</v>
      </c>
      <c r="B339" s="8" t="s">
        <v>2354</v>
      </c>
      <c r="C339" s="14">
        <v>45036</v>
      </c>
      <c r="D339" s="14">
        <f t="shared" si="39"/>
        <v>45037</v>
      </c>
      <c r="E339" s="14">
        <f t="shared" si="37"/>
        <v>45051</v>
      </c>
      <c r="F339" s="14">
        <f t="shared" si="41"/>
        <v>45068</v>
      </c>
      <c r="G339" s="22" t="str">
        <f t="shared" si="40"/>
        <v>Apr</v>
      </c>
      <c r="H339" s="61" t="str">
        <f t="shared" ca="1" si="36"/>
        <v/>
      </c>
      <c r="I339" s="9" t="s">
        <v>116</v>
      </c>
      <c r="J339" s="22"/>
      <c r="K339" s="48">
        <v>45037</v>
      </c>
      <c r="L339" s="11" t="str">
        <f t="shared" si="38"/>
        <v>Yes</v>
      </c>
      <c r="M339" s="15"/>
      <c r="N339" s="18"/>
      <c r="O339" s="14" t="s">
        <v>112</v>
      </c>
      <c r="P339" s="15"/>
      <c r="Q339" s="8" t="s">
        <v>113</v>
      </c>
      <c r="R339" s="16"/>
      <c r="S339" s="6"/>
      <c r="T339" s="8"/>
      <c r="U339" s="205"/>
    </row>
    <row r="340" spans="1:21" ht="31.35" customHeight="1" x14ac:dyDescent="0.25">
      <c r="A340" s="76" t="s">
        <v>699</v>
      </c>
      <c r="B340" s="8" t="s">
        <v>2355</v>
      </c>
      <c r="C340" s="14">
        <v>45037</v>
      </c>
      <c r="D340" s="14">
        <f t="shared" si="39"/>
        <v>45040</v>
      </c>
      <c r="E340" s="14">
        <f t="shared" si="37"/>
        <v>45055</v>
      </c>
      <c r="F340" s="14">
        <f t="shared" si="41"/>
        <v>45069</v>
      </c>
      <c r="G340" s="22" t="str">
        <f t="shared" si="40"/>
        <v>Apr</v>
      </c>
      <c r="H340" s="61" t="str">
        <f t="shared" ca="1" si="36"/>
        <v/>
      </c>
      <c r="I340" s="9" t="s">
        <v>116</v>
      </c>
      <c r="J340" s="22"/>
      <c r="K340" s="48">
        <v>45055</v>
      </c>
      <c r="L340" s="11" t="str">
        <f t="shared" si="38"/>
        <v>Yes</v>
      </c>
      <c r="M340" s="15"/>
      <c r="N340" s="18"/>
      <c r="O340" s="14" t="s">
        <v>112</v>
      </c>
      <c r="P340" s="15"/>
      <c r="Q340" s="8" t="s">
        <v>113</v>
      </c>
      <c r="R340" s="16"/>
      <c r="S340" s="6"/>
      <c r="T340" s="8"/>
      <c r="U340" s="205"/>
    </row>
    <row r="341" spans="1:21" ht="31.35" customHeight="1" x14ac:dyDescent="0.25">
      <c r="A341" s="76" t="s">
        <v>700</v>
      </c>
      <c r="B341" s="8" t="s">
        <v>701</v>
      </c>
      <c r="C341" s="14">
        <v>45037</v>
      </c>
      <c r="D341" s="14">
        <f t="shared" si="39"/>
        <v>45040</v>
      </c>
      <c r="E341" s="14">
        <f t="shared" si="37"/>
        <v>45055</v>
      </c>
      <c r="F341" s="14">
        <f t="shared" si="41"/>
        <v>45069</v>
      </c>
      <c r="G341" s="22" t="str">
        <f t="shared" si="40"/>
        <v>Apr</v>
      </c>
      <c r="H341" s="61" t="str">
        <f t="shared" ca="1" si="36"/>
        <v/>
      </c>
      <c r="I341" s="9" t="s">
        <v>117</v>
      </c>
      <c r="J341" s="22"/>
      <c r="K341" s="48">
        <v>45040</v>
      </c>
      <c r="L341" s="11" t="str">
        <f t="shared" si="38"/>
        <v>Yes</v>
      </c>
      <c r="M341" s="15"/>
      <c r="N341" s="18"/>
      <c r="O341" s="14" t="s">
        <v>112</v>
      </c>
      <c r="P341" s="15"/>
      <c r="Q341" s="8" t="s">
        <v>126</v>
      </c>
      <c r="R341" s="16"/>
      <c r="S341" s="6"/>
      <c r="T341" s="8"/>
      <c r="U341" s="205"/>
    </row>
    <row r="342" spans="1:21" ht="31.35" customHeight="1" x14ac:dyDescent="0.25">
      <c r="A342" s="76" t="s">
        <v>702</v>
      </c>
      <c r="B342" s="8" t="s">
        <v>703</v>
      </c>
      <c r="C342" s="14">
        <v>45036</v>
      </c>
      <c r="D342" s="14">
        <f t="shared" si="39"/>
        <v>45037</v>
      </c>
      <c r="E342" s="14">
        <f t="shared" si="37"/>
        <v>45051</v>
      </c>
      <c r="F342" s="14">
        <f t="shared" si="41"/>
        <v>45068</v>
      </c>
      <c r="G342" s="22" t="str">
        <f t="shared" si="40"/>
        <v>Apr</v>
      </c>
      <c r="H342" s="61" t="str">
        <f t="shared" ca="1" si="36"/>
        <v/>
      </c>
      <c r="I342" s="9" t="s">
        <v>109</v>
      </c>
      <c r="J342" s="22"/>
      <c r="K342" s="48">
        <v>45057</v>
      </c>
      <c r="L342" s="11" t="str">
        <f t="shared" si="38"/>
        <v>Yes</v>
      </c>
      <c r="M342" s="15"/>
      <c r="N342" s="18"/>
      <c r="O342" s="14" t="s">
        <v>112</v>
      </c>
      <c r="P342" s="15"/>
      <c r="Q342" s="8" t="s">
        <v>113</v>
      </c>
      <c r="R342" s="16"/>
      <c r="S342" s="6"/>
      <c r="T342" s="8"/>
      <c r="U342" s="205"/>
    </row>
    <row r="343" spans="1:21" ht="31.35" customHeight="1" x14ac:dyDescent="0.25">
      <c r="A343" s="76" t="s">
        <v>704</v>
      </c>
      <c r="B343" s="8" t="s">
        <v>705</v>
      </c>
      <c r="C343" s="14">
        <v>45036</v>
      </c>
      <c r="D343" s="14">
        <f t="shared" si="39"/>
        <v>45037</v>
      </c>
      <c r="E343" s="14">
        <f t="shared" si="37"/>
        <v>45051</v>
      </c>
      <c r="F343" s="14">
        <f t="shared" si="41"/>
        <v>45068</v>
      </c>
      <c r="G343" s="22" t="str">
        <f t="shared" si="40"/>
        <v>Apr</v>
      </c>
      <c r="H343" s="61" t="str">
        <f t="shared" ca="1" si="36"/>
        <v/>
      </c>
      <c r="I343" s="9" t="s">
        <v>124</v>
      </c>
      <c r="J343" s="22"/>
      <c r="K343" s="48">
        <v>45068</v>
      </c>
      <c r="L343" s="11" t="str">
        <f t="shared" si="38"/>
        <v>Yes</v>
      </c>
      <c r="M343" s="15"/>
      <c r="N343" s="18"/>
      <c r="O343" s="14" t="s">
        <v>112</v>
      </c>
      <c r="P343" s="15"/>
      <c r="Q343" s="8" t="s">
        <v>113</v>
      </c>
      <c r="R343" s="16"/>
      <c r="S343" s="6"/>
      <c r="T343" s="8"/>
      <c r="U343" s="205"/>
    </row>
    <row r="344" spans="1:21" ht="31.35" customHeight="1" x14ac:dyDescent="0.25">
      <c r="A344" s="76" t="s">
        <v>706</v>
      </c>
      <c r="B344" s="8" t="s">
        <v>707</v>
      </c>
      <c r="C344" s="14">
        <v>45037</v>
      </c>
      <c r="D344" s="14">
        <f t="shared" si="39"/>
        <v>45040</v>
      </c>
      <c r="E344" s="14">
        <f t="shared" si="37"/>
        <v>45055</v>
      </c>
      <c r="F344" s="14">
        <f t="shared" si="41"/>
        <v>45069</v>
      </c>
      <c r="G344" s="22" t="str">
        <f t="shared" si="40"/>
        <v>Apr</v>
      </c>
      <c r="H344" s="61" t="str">
        <f t="shared" ca="1" si="36"/>
        <v/>
      </c>
      <c r="I344" s="9" t="s">
        <v>116</v>
      </c>
      <c r="J344" s="22"/>
      <c r="K344" s="48">
        <v>45058</v>
      </c>
      <c r="L344" s="11" t="str">
        <f t="shared" si="38"/>
        <v>Yes</v>
      </c>
      <c r="M344" s="15"/>
      <c r="N344" s="18"/>
      <c r="O344" s="14" t="s">
        <v>112</v>
      </c>
      <c r="P344" s="15"/>
      <c r="Q344" s="8" t="s">
        <v>113</v>
      </c>
      <c r="R344" s="16"/>
      <c r="S344" s="6"/>
      <c r="T344" s="8"/>
      <c r="U344" s="205"/>
    </row>
    <row r="345" spans="1:21" ht="31.35" customHeight="1" x14ac:dyDescent="0.25">
      <c r="A345" s="76" t="s">
        <v>708</v>
      </c>
      <c r="B345" s="8" t="s">
        <v>2356</v>
      </c>
      <c r="C345" s="14">
        <v>45037</v>
      </c>
      <c r="D345" s="14">
        <f t="shared" si="39"/>
        <v>45040</v>
      </c>
      <c r="E345" s="14">
        <f t="shared" si="37"/>
        <v>45055</v>
      </c>
      <c r="F345" s="14">
        <f t="shared" si="41"/>
        <v>45069</v>
      </c>
      <c r="G345" s="22" t="str">
        <f t="shared" si="40"/>
        <v>Apr</v>
      </c>
      <c r="H345" s="61" t="str">
        <f t="shared" ca="1" si="36"/>
        <v/>
      </c>
      <c r="I345" s="9" t="s">
        <v>124</v>
      </c>
      <c r="J345" s="22"/>
      <c r="K345" s="48">
        <v>45069</v>
      </c>
      <c r="L345" s="11" t="str">
        <f t="shared" si="38"/>
        <v>Yes</v>
      </c>
      <c r="M345" s="15"/>
      <c r="N345" s="18"/>
      <c r="O345" s="14" t="s">
        <v>112</v>
      </c>
      <c r="P345" s="15"/>
      <c r="Q345" s="8" t="s">
        <v>113</v>
      </c>
      <c r="R345" s="16"/>
      <c r="S345" s="6"/>
      <c r="T345" s="8"/>
      <c r="U345" s="205"/>
    </row>
    <row r="346" spans="1:21" ht="31.35" customHeight="1" x14ac:dyDescent="0.25">
      <c r="A346" s="76" t="s">
        <v>709</v>
      </c>
      <c r="B346" s="8" t="s">
        <v>710</v>
      </c>
      <c r="C346" s="14">
        <v>45040</v>
      </c>
      <c r="D346" s="14">
        <f t="shared" si="39"/>
        <v>45041</v>
      </c>
      <c r="E346" s="14">
        <f t="shared" si="37"/>
        <v>45056</v>
      </c>
      <c r="F346" s="14">
        <f t="shared" si="41"/>
        <v>45070</v>
      </c>
      <c r="G346" s="22" t="str">
        <f t="shared" si="40"/>
        <v>Apr</v>
      </c>
      <c r="H346" s="61" t="str">
        <f t="shared" ca="1" si="36"/>
        <v/>
      </c>
      <c r="I346" s="9" t="s">
        <v>109</v>
      </c>
      <c r="J346" s="22"/>
      <c r="K346" s="48">
        <v>45070</v>
      </c>
      <c r="L346" s="11" t="str">
        <f t="shared" si="38"/>
        <v>Yes</v>
      </c>
      <c r="M346" s="15"/>
      <c r="N346" s="18"/>
      <c r="O346" s="14" t="s">
        <v>112</v>
      </c>
      <c r="P346" s="15"/>
      <c r="Q346" s="8" t="s">
        <v>113</v>
      </c>
      <c r="R346" s="16"/>
      <c r="S346" s="6"/>
      <c r="T346" s="8"/>
      <c r="U346" s="205"/>
    </row>
    <row r="347" spans="1:21" ht="31.35" customHeight="1" x14ac:dyDescent="0.25">
      <c r="A347" s="76" t="s">
        <v>711</v>
      </c>
      <c r="B347" s="8" t="s">
        <v>712</v>
      </c>
      <c r="C347" s="14">
        <v>45040</v>
      </c>
      <c r="D347" s="14">
        <f t="shared" si="39"/>
        <v>45041</v>
      </c>
      <c r="E347" s="14">
        <f t="shared" si="37"/>
        <v>45056</v>
      </c>
      <c r="F347" s="14">
        <f t="shared" si="41"/>
        <v>45070</v>
      </c>
      <c r="G347" s="22" t="str">
        <f t="shared" si="40"/>
        <v>Apr</v>
      </c>
      <c r="H347" s="61" t="str">
        <f t="shared" ca="1" si="36"/>
        <v/>
      </c>
      <c r="I347" s="9" t="s">
        <v>138</v>
      </c>
      <c r="J347" s="22"/>
      <c r="K347" s="48">
        <v>45058</v>
      </c>
      <c r="L347" s="11" t="str">
        <f t="shared" si="38"/>
        <v>Yes</v>
      </c>
      <c r="M347" s="15"/>
      <c r="N347" s="18"/>
      <c r="O347" s="14" t="s">
        <v>112</v>
      </c>
      <c r="P347" s="15"/>
      <c r="Q347" s="8" t="s">
        <v>113</v>
      </c>
      <c r="R347" s="16"/>
      <c r="S347" s="6"/>
      <c r="T347" s="8"/>
      <c r="U347" s="205"/>
    </row>
    <row r="348" spans="1:21" ht="31.35" customHeight="1" x14ac:dyDescent="0.25">
      <c r="A348" s="76" t="s">
        <v>713</v>
      </c>
      <c r="B348" s="8" t="s">
        <v>714</v>
      </c>
      <c r="C348" s="14">
        <v>45041</v>
      </c>
      <c r="D348" s="14">
        <f t="shared" si="39"/>
        <v>45042</v>
      </c>
      <c r="E348" s="14">
        <f t="shared" si="37"/>
        <v>45057</v>
      </c>
      <c r="F348" s="14">
        <f t="shared" si="41"/>
        <v>45071</v>
      </c>
      <c r="G348" s="22" t="str">
        <f t="shared" si="40"/>
        <v>Apr</v>
      </c>
      <c r="H348" s="61"/>
      <c r="I348" s="9" t="s">
        <v>109</v>
      </c>
      <c r="J348" s="22"/>
      <c r="K348" s="48"/>
      <c r="L348" s="11" t="s">
        <v>111</v>
      </c>
      <c r="M348" s="15"/>
      <c r="N348" s="18"/>
      <c r="O348" s="14" t="s">
        <v>134</v>
      </c>
      <c r="P348" s="15"/>
      <c r="Q348" s="8" t="s">
        <v>128</v>
      </c>
      <c r="R348" s="16"/>
      <c r="S348" s="6"/>
      <c r="T348" s="8"/>
      <c r="U348" s="205"/>
    </row>
    <row r="349" spans="1:21" ht="31.35" customHeight="1" x14ac:dyDescent="0.25">
      <c r="A349" s="76" t="s">
        <v>715</v>
      </c>
      <c r="B349" s="8" t="s">
        <v>716</v>
      </c>
      <c r="C349" s="14">
        <v>45041</v>
      </c>
      <c r="D349" s="14">
        <f t="shared" si="39"/>
        <v>45042</v>
      </c>
      <c r="E349" s="14">
        <f t="shared" si="37"/>
        <v>45057</v>
      </c>
      <c r="F349" s="14">
        <f t="shared" si="41"/>
        <v>45071</v>
      </c>
      <c r="G349" s="22" t="str">
        <f t="shared" si="40"/>
        <v>Apr</v>
      </c>
      <c r="H349" s="61" t="str">
        <f ca="1">IF(C349="","",IF(K349="",F349-TODAY(),""))</f>
        <v/>
      </c>
      <c r="I349" s="9" t="s">
        <v>109</v>
      </c>
      <c r="J349" s="22"/>
      <c r="K349" s="48">
        <v>45043</v>
      </c>
      <c r="L349" s="11" t="str">
        <f t="shared" si="38"/>
        <v>Yes</v>
      </c>
      <c r="M349" s="15"/>
      <c r="N349" s="18"/>
      <c r="O349" s="14" t="s">
        <v>112</v>
      </c>
      <c r="P349" s="15"/>
      <c r="Q349" s="8" t="s">
        <v>113</v>
      </c>
      <c r="R349" s="16"/>
      <c r="S349" s="6"/>
      <c r="T349" s="8"/>
      <c r="U349" s="205"/>
    </row>
    <row r="350" spans="1:21" ht="31.35" customHeight="1" x14ac:dyDescent="0.25">
      <c r="A350" s="76" t="s">
        <v>717</v>
      </c>
      <c r="B350" s="8" t="s">
        <v>2357</v>
      </c>
      <c r="C350" s="14">
        <v>45041</v>
      </c>
      <c r="D350" s="14">
        <f t="shared" si="39"/>
        <v>45042</v>
      </c>
      <c r="E350" s="14">
        <f t="shared" si="37"/>
        <v>45057</v>
      </c>
      <c r="F350" s="14">
        <f t="shared" si="41"/>
        <v>45071</v>
      </c>
      <c r="G350" s="22" t="str">
        <f t="shared" si="40"/>
        <v>Apr</v>
      </c>
      <c r="H350" s="61"/>
      <c r="I350" s="9" t="s">
        <v>124</v>
      </c>
      <c r="J350" s="22"/>
      <c r="K350" s="48"/>
      <c r="L350" s="11" t="s">
        <v>111</v>
      </c>
      <c r="M350" s="15"/>
      <c r="N350" s="18"/>
      <c r="O350" s="14" t="s">
        <v>134</v>
      </c>
      <c r="P350" s="15"/>
      <c r="Q350" s="8" t="s">
        <v>128</v>
      </c>
      <c r="R350" s="16"/>
      <c r="S350" s="6"/>
      <c r="T350" s="8"/>
      <c r="U350" s="205"/>
    </row>
    <row r="351" spans="1:21" ht="31.35" customHeight="1" x14ac:dyDescent="0.25">
      <c r="A351" s="76" t="s">
        <v>718</v>
      </c>
      <c r="B351" s="8" t="s">
        <v>2358</v>
      </c>
      <c r="C351" s="14">
        <v>45041</v>
      </c>
      <c r="D351" s="14">
        <f t="shared" si="39"/>
        <v>45042</v>
      </c>
      <c r="E351" s="14">
        <f t="shared" si="37"/>
        <v>45057</v>
      </c>
      <c r="F351" s="14">
        <f t="shared" si="41"/>
        <v>45071</v>
      </c>
      <c r="G351" s="22" t="str">
        <f t="shared" si="40"/>
        <v>Apr</v>
      </c>
      <c r="H351" s="61" t="str">
        <f t="shared" ref="H351:H366" ca="1" si="42">IF(C351="","",IF(K351="",F351-TODAY(),""))</f>
        <v/>
      </c>
      <c r="I351" s="9" t="s">
        <v>116</v>
      </c>
      <c r="J351" s="22"/>
      <c r="K351" s="48">
        <v>45044</v>
      </c>
      <c r="L351" s="11" t="str">
        <f t="shared" si="38"/>
        <v>Yes</v>
      </c>
      <c r="M351" s="15"/>
      <c r="N351" s="18"/>
      <c r="O351" s="14" t="s">
        <v>112</v>
      </c>
      <c r="P351" s="15"/>
      <c r="Q351" s="8" t="s">
        <v>126</v>
      </c>
      <c r="R351" s="16"/>
      <c r="S351" s="6"/>
      <c r="T351" s="8"/>
      <c r="U351" s="205"/>
    </row>
    <row r="352" spans="1:21" ht="31.35" customHeight="1" x14ac:dyDescent="0.25">
      <c r="A352" s="76" t="s">
        <v>719</v>
      </c>
      <c r="B352" s="8" t="s">
        <v>2359</v>
      </c>
      <c r="C352" s="14">
        <v>45041</v>
      </c>
      <c r="D352" s="14">
        <f t="shared" si="39"/>
        <v>45042</v>
      </c>
      <c r="E352" s="14">
        <f t="shared" si="37"/>
        <v>45057</v>
      </c>
      <c r="F352" s="14">
        <f t="shared" si="41"/>
        <v>45071</v>
      </c>
      <c r="G352" s="22" t="str">
        <f t="shared" si="40"/>
        <v>Apr</v>
      </c>
      <c r="H352" s="61" t="str">
        <f t="shared" ca="1" si="42"/>
        <v/>
      </c>
      <c r="I352" s="9" t="s">
        <v>138</v>
      </c>
      <c r="J352" s="22"/>
      <c r="K352" s="48">
        <v>45057</v>
      </c>
      <c r="L352" s="11" t="str">
        <f t="shared" si="38"/>
        <v>Yes</v>
      </c>
      <c r="M352" s="15"/>
      <c r="N352" s="18"/>
      <c r="O352" s="14" t="s">
        <v>112</v>
      </c>
      <c r="P352" s="15"/>
      <c r="Q352" s="8" t="s">
        <v>113</v>
      </c>
      <c r="R352" s="16"/>
      <c r="S352" s="6"/>
      <c r="T352" s="8"/>
      <c r="U352" s="205"/>
    </row>
    <row r="353" spans="1:21" ht="31.35" customHeight="1" x14ac:dyDescent="0.25">
      <c r="A353" s="76" t="s">
        <v>720</v>
      </c>
      <c r="B353" s="8" t="s">
        <v>2360</v>
      </c>
      <c r="C353" s="14">
        <v>45041</v>
      </c>
      <c r="D353" s="14">
        <f t="shared" si="39"/>
        <v>45042</v>
      </c>
      <c r="E353" s="14">
        <f t="shared" si="37"/>
        <v>45057</v>
      </c>
      <c r="F353" s="14">
        <f t="shared" si="41"/>
        <v>45071</v>
      </c>
      <c r="G353" s="22" t="str">
        <f t="shared" si="40"/>
        <v>Apr</v>
      </c>
      <c r="H353" s="61" t="str">
        <f t="shared" ca="1" si="42"/>
        <v/>
      </c>
      <c r="I353" s="9" t="s">
        <v>138</v>
      </c>
      <c r="J353" s="22"/>
      <c r="K353" s="48">
        <v>44678</v>
      </c>
      <c r="L353" s="11" t="str">
        <f t="shared" si="38"/>
        <v>Yes</v>
      </c>
      <c r="M353" s="15"/>
      <c r="N353" s="18"/>
      <c r="O353" s="14" t="s">
        <v>112</v>
      </c>
      <c r="P353" s="15"/>
      <c r="Q353" s="8" t="s">
        <v>120</v>
      </c>
      <c r="R353" s="16"/>
      <c r="S353" s="6"/>
      <c r="T353" s="8" t="s">
        <v>152</v>
      </c>
      <c r="U353" s="205"/>
    </row>
    <row r="354" spans="1:21" ht="31.35" customHeight="1" x14ac:dyDescent="0.25">
      <c r="A354" s="76" t="s">
        <v>721</v>
      </c>
      <c r="B354" s="41" t="s">
        <v>2361</v>
      </c>
      <c r="C354" s="14">
        <v>45042</v>
      </c>
      <c r="D354" s="14">
        <f t="shared" si="39"/>
        <v>45043</v>
      </c>
      <c r="E354" s="14">
        <f t="shared" ref="E354:E417" si="43">IF($C354="","",WORKDAY($C354,10,$W$33:$W$42))</f>
        <v>45058</v>
      </c>
      <c r="F354" s="14">
        <f t="shared" si="41"/>
        <v>45072</v>
      </c>
      <c r="G354" s="22" t="str">
        <f t="shared" si="40"/>
        <v>Apr</v>
      </c>
      <c r="H354" s="61" t="str">
        <f t="shared" ca="1" si="42"/>
        <v/>
      </c>
      <c r="I354" s="9" t="s">
        <v>109</v>
      </c>
      <c r="J354" s="22"/>
      <c r="K354" s="48">
        <v>45020</v>
      </c>
      <c r="L354" s="11" t="str">
        <f t="shared" si="38"/>
        <v>Yes</v>
      </c>
      <c r="M354" s="15"/>
      <c r="N354" s="18"/>
      <c r="O354" s="14" t="s">
        <v>112</v>
      </c>
      <c r="P354" s="15"/>
      <c r="Q354" s="8" t="s">
        <v>113</v>
      </c>
      <c r="R354" s="16"/>
      <c r="S354" s="6"/>
      <c r="T354" s="8"/>
      <c r="U354" s="205"/>
    </row>
    <row r="355" spans="1:21" ht="31.35" customHeight="1" x14ac:dyDescent="0.25">
      <c r="A355" s="76" t="s">
        <v>722</v>
      </c>
      <c r="B355" s="8" t="s">
        <v>723</v>
      </c>
      <c r="C355" s="14">
        <v>45043</v>
      </c>
      <c r="D355" s="14">
        <f t="shared" si="39"/>
        <v>45044</v>
      </c>
      <c r="E355" s="14">
        <f t="shared" si="43"/>
        <v>45061</v>
      </c>
      <c r="F355" s="14">
        <f t="shared" si="41"/>
        <v>45076</v>
      </c>
      <c r="G355" s="22" t="str">
        <f t="shared" si="40"/>
        <v>Apr</v>
      </c>
      <c r="H355" s="61" t="str">
        <f t="shared" ca="1" si="42"/>
        <v/>
      </c>
      <c r="I355" s="9" t="s">
        <v>109</v>
      </c>
      <c r="J355" s="22"/>
      <c r="K355" s="48">
        <v>45098</v>
      </c>
      <c r="L355" s="11" t="str">
        <f t="shared" si="38"/>
        <v>No</v>
      </c>
      <c r="M355" s="15"/>
      <c r="N355" s="18"/>
      <c r="O355" s="14" t="s">
        <v>112</v>
      </c>
      <c r="P355" s="15"/>
      <c r="Q355" s="8" t="s">
        <v>113</v>
      </c>
      <c r="R355" s="16"/>
      <c r="S355" s="6"/>
      <c r="T355" s="8"/>
      <c r="U355" s="205"/>
    </row>
    <row r="356" spans="1:21" ht="31.35" customHeight="1" x14ac:dyDescent="0.25">
      <c r="A356" s="76" t="s">
        <v>724</v>
      </c>
      <c r="B356" s="8" t="s">
        <v>2362</v>
      </c>
      <c r="C356" s="14">
        <v>45042</v>
      </c>
      <c r="D356" s="14">
        <f t="shared" si="39"/>
        <v>45043</v>
      </c>
      <c r="E356" s="14">
        <f t="shared" si="43"/>
        <v>45058</v>
      </c>
      <c r="F356" s="14">
        <f t="shared" si="41"/>
        <v>45072</v>
      </c>
      <c r="G356" s="22" t="str">
        <f t="shared" si="40"/>
        <v>Apr</v>
      </c>
      <c r="H356" s="61" t="str">
        <f t="shared" ca="1" si="42"/>
        <v/>
      </c>
      <c r="I356" s="9" t="s">
        <v>109</v>
      </c>
      <c r="J356" s="22"/>
      <c r="K356" s="48">
        <v>45058</v>
      </c>
      <c r="L356" s="11" t="str">
        <f t="shared" si="38"/>
        <v>Yes</v>
      </c>
      <c r="M356" s="15"/>
      <c r="N356" s="18"/>
      <c r="O356" s="14" t="s">
        <v>112</v>
      </c>
      <c r="P356" s="15"/>
      <c r="Q356" s="8" t="s">
        <v>113</v>
      </c>
      <c r="R356" s="16"/>
      <c r="S356" s="6"/>
      <c r="T356" s="8"/>
      <c r="U356" s="205"/>
    </row>
    <row r="357" spans="1:21" ht="31.35" customHeight="1" x14ac:dyDescent="0.25">
      <c r="A357" s="76" t="s">
        <v>725</v>
      </c>
      <c r="B357" s="8" t="s">
        <v>726</v>
      </c>
      <c r="C357" s="14">
        <v>45042</v>
      </c>
      <c r="D357" s="14">
        <f t="shared" si="39"/>
        <v>45043</v>
      </c>
      <c r="E357" s="14">
        <f t="shared" si="43"/>
        <v>45058</v>
      </c>
      <c r="F357" s="14">
        <f t="shared" si="41"/>
        <v>45072</v>
      </c>
      <c r="G357" s="22" t="str">
        <f t="shared" si="40"/>
        <v>Apr</v>
      </c>
      <c r="H357" s="61" t="str">
        <f t="shared" ca="1" si="42"/>
        <v/>
      </c>
      <c r="I357" s="9" t="s">
        <v>109</v>
      </c>
      <c r="J357" s="22"/>
      <c r="K357" s="48">
        <v>45057</v>
      </c>
      <c r="L357" s="11" t="str">
        <f t="shared" si="38"/>
        <v>Yes</v>
      </c>
      <c r="M357" s="15"/>
      <c r="N357" s="18"/>
      <c r="O357" s="14" t="s">
        <v>112</v>
      </c>
      <c r="P357" s="15"/>
      <c r="Q357" s="8" t="s">
        <v>113</v>
      </c>
      <c r="R357" s="16"/>
      <c r="S357" s="6"/>
      <c r="T357" s="8"/>
      <c r="U357" s="205"/>
    </row>
    <row r="358" spans="1:21" ht="31.35" customHeight="1" x14ac:dyDescent="0.25">
      <c r="A358" s="76" t="s">
        <v>727</v>
      </c>
      <c r="B358" s="23" t="s">
        <v>2363</v>
      </c>
      <c r="C358" s="14">
        <v>45043</v>
      </c>
      <c r="D358" s="14">
        <f t="shared" si="39"/>
        <v>45044</v>
      </c>
      <c r="E358" s="14">
        <f t="shared" si="43"/>
        <v>45061</v>
      </c>
      <c r="F358" s="14">
        <f t="shared" si="41"/>
        <v>45076</v>
      </c>
      <c r="G358" s="22" t="str">
        <f t="shared" si="40"/>
        <v>Apr</v>
      </c>
      <c r="H358" s="61" t="str">
        <f t="shared" ca="1" si="42"/>
        <v/>
      </c>
      <c r="I358" s="9" t="s">
        <v>124</v>
      </c>
      <c r="J358" s="21"/>
      <c r="K358" s="48">
        <v>45069</v>
      </c>
      <c r="L358" s="11" t="str">
        <f t="shared" si="38"/>
        <v>Yes</v>
      </c>
      <c r="M358" s="25"/>
      <c r="N358" s="34"/>
      <c r="O358" s="14" t="s">
        <v>112</v>
      </c>
      <c r="P358" s="25"/>
      <c r="Q358" s="8" t="s">
        <v>113</v>
      </c>
      <c r="R358" s="24"/>
      <c r="S358" s="24"/>
      <c r="T358" s="23"/>
      <c r="U358" s="205"/>
    </row>
    <row r="359" spans="1:21" ht="31.35" customHeight="1" x14ac:dyDescent="0.25">
      <c r="A359" s="76" t="s">
        <v>728</v>
      </c>
      <c r="B359" s="8" t="s">
        <v>2364</v>
      </c>
      <c r="C359" s="14">
        <v>45043</v>
      </c>
      <c r="D359" s="14">
        <f t="shared" si="39"/>
        <v>45044</v>
      </c>
      <c r="E359" s="14">
        <f t="shared" si="43"/>
        <v>45061</v>
      </c>
      <c r="F359" s="14">
        <f t="shared" si="41"/>
        <v>45076</v>
      </c>
      <c r="G359" s="22" t="str">
        <f t="shared" si="40"/>
        <v>Apr</v>
      </c>
      <c r="H359" s="61" t="str">
        <f t="shared" ca="1" si="42"/>
        <v/>
      </c>
      <c r="I359" s="9" t="s">
        <v>117</v>
      </c>
      <c r="J359" s="22"/>
      <c r="K359" s="48">
        <v>45044</v>
      </c>
      <c r="L359" s="11" t="str">
        <f t="shared" si="38"/>
        <v>Yes</v>
      </c>
      <c r="M359" s="15"/>
      <c r="N359" s="18"/>
      <c r="O359" s="14" t="s">
        <v>112</v>
      </c>
      <c r="P359" s="15"/>
      <c r="Q359" s="8" t="s">
        <v>126</v>
      </c>
      <c r="R359" s="16"/>
      <c r="S359" s="6"/>
      <c r="T359" s="8"/>
      <c r="U359" s="205"/>
    </row>
    <row r="360" spans="1:21" ht="31.35" customHeight="1" x14ac:dyDescent="0.25">
      <c r="A360" s="76" t="s">
        <v>729</v>
      </c>
      <c r="B360" s="8" t="s">
        <v>2365</v>
      </c>
      <c r="C360" s="14">
        <v>45043</v>
      </c>
      <c r="D360" s="14">
        <f t="shared" si="39"/>
        <v>45044</v>
      </c>
      <c r="E360" s="14">
        <f t="shared" si="43"/>
        <v>45061</v>
      </c>
      <c r="F360" s="14">
        <f t="shared" si="41"/>
        <v>45076</v>
      </c>
      <c r="G360" s="22" t="str">
        <f t="shared" si="40"/>
        <v>Apr</v>
      </c>
      <c r="H360" s="61" t="str">
        <f t="shared" ca="1" si="42"/>
        <v/>
      </c>
      <c r="I360" s="9" t="s">
        <v>138</v>
      </c>
      <c r="J360" s="22"/>
      <c r="K360" s="48">
        <v>45044</v>
      </c>
      <c r="L360" s="11" t="str">
        <f t="shared" si="38"/>
        <v>Yes</v>
      </c>
      <c r="M360" s="15"/>
      <c r="N360" s="18"/>
      <c r="O360" s="14" t="s">
        <v>112</v>
      </c>
      <c r="P360" s="15"/>
      <c r="Q360" s="8" t="s">
        <v>126</v>
      </c>
      <c r="R360" s="16"/>
      <c r="S360" s="6"/>
      <c r="T360" s="8"/>
      <c r="U360" s="205"/>
    </row>
    <row r="361" spans="1:21" ht="31.35" customHeight="1" x14ac:dyDescent="0.25">
      <c r="A361" s="76" t="s">
        <v>730</v>
      </c>
      <c r="B361" s="8" t="s">
        <v>731</v>
      </c>
      <c r="C361" s="14">
        <v>45044</v>
      </c>
      <c r="D361" s="14">
        <f t="shared" si="39"/>
        <v>45048</v>
      </c>
      <c r="E361" s="14">
        <f t="shared" si="43"/>
        <v>45062</v>
      </c>
      <c r="F361" s="14">
        <f t="shared" si="41"/>
        <v>45077</v>
      </c>
      <c r="G361" s="22" t="str">
        <f t="shared" si="40"/>
        <v>Apr</v>
      </c>
      <c r="H361" s="61" t="str">
        <f t="shared" ca="1" si="42"/>
        <v/>
      </c>
      <c r="I361" s="9" t="s">
        <v>124</v>
      </c>
      <c r="J361" s="22"/>
      <c r="K361" s="48">
        <v>45071</v>
      </c>
      <c r="L361" s="11" t="str">
        <f t="shared" si="38"/>
        <v>Yes</v>
      </c>
      <c r="M361" s="15"/>
      <c r="N361" s="18"/>
      <c r="O361" s="14" t="s">
        <v>112</v>
      </c>
      <c r="P361" s="15"/>
      <c r="Q361" s="8" t="s">
        <v>113</v>
      </c>
      <c r="R361" s="16"/>
      <c r="S361" s="6"/>
      <c r="T361" s="8"/>
      <c r="U361" s="205"/>
    </row>
    <row r="362" spans="1:21" ht="31.35" customHeight="1" x14ac:dyDescent="0.25">
      <c r="A362" s="76" t="s">
        <v>732</v>
      </c>
      <c r="B362" s="8" t="s">
        <v>733</v>
      </c>
      <c r="C362" s="14">
        <v>45045</v>
      </c>
      <c r="D362" s="14">
        <f t="shared" si="39"/>
        <v>45048</v>
      </c>
      <c r="E362" s="14">
        <f t="shared" si="43"/>
        <v>45062</v>
      </c>
      <c r="F362" s="14">
        <f t="shared" si="41"/>
        <v>45077</v>
      </c>
      <c r="G362" s="22" t="str">
        <f t="shared" si="40"/>
        <v>Apr</v>
      </c>
      <c r="H362" s="61" t="str">
        <f t="shared" ca="1" si="42"/>
        <v/>
      </c>
      <c r="I362" s="9" t="s">
        <v>116</v>
      </c>
      <c r="J362" s="22"/>
      <c r="K362" s="48">
        <v>45069</v>
      </c>
      <c r="L362" s="11" t="str">
        <f t="shared" si="38"/>
        <v>Yes</v>
      </c>
      <c r="M362" s="15"/>
      <c r="N362" s="18"/>
      <c r="O362" s="14" t="s">
        <v>112</v>
      </c>
      <c r="P362" s="15"/>
      <c r="Q362" s="8" t="s">
        <v>120</v>
      </c>
      <c r="R362" s="16"/>
      <c r="S362" s="6"/>
      <c r="T362" s="8" t="s">
        <v>213</v>
      </c>
      <c r="U362" s="205"/>
    </row>
    <row r="363" spans="1:21" ht="31.35" customHeight="1" x14ac:dyDescent="0.25">
      <c r="A363" s="76" t="s">
        <v>734</v>
      </c>
      <c r="B363" s="8" t="s">
        <v>2366</v>
      </c>
      <c r="C363" s="14">
        <v>45045</v>
      </c>
      <c r="D363" s="14">
        <f t="shared" si="39"/>
        <v>45048</v>
      </c>
      <c r="E363" s="14">
        <f t="shared" si="43"/>
        <v>45062</v>
      </c>
      <c r="F363" s="14">
        <f t="shared" si="41"/>
        <v>45077</v>
      </c>
      <c r="G363" s="22" t="str">
        <f t="shared" si="40"/>
        <v>Apr</v>
      </c>
      <c r="H363" s="61" t="str">
        <f t="shared" ca="1" si="42"/>
        <v/>
      </c>
      <c r="I363" s="9" t="s">
        <v>109</v>
      </c>
      <c r="J363" s="22"/>
      <c r="K363" s="48">
        <v>45049</v>
      </c>
      <c r="L363" s="11" t="str">
        <f t="shared" si="38"/>
        <v>Yes</v>
      </c>
      <c r="M363" s="15"/>
      <c r="N363" s="18"/>
      <c r="O363" s="14" t="s">
        <v>112</v>
      </c>
      <c r="P363" s="15"/>
      <c r="Q363" s="8" t="s">
        <v>113</v>
      </c>
      <c r="R363" s="16"/>
      <c r="S363" s="6"/>
      <c r="T363" s="8"/>
      <c r="U363" s="205"/>
    </row>
    <row r="364" spans="1:21" ht="31.35" customHeight="1" x14ac:dyDescent="0.25">
      <c r="A364" s="76" t="s">
        <v>735</v>
      </c>
      <c r="B364" s="8" t="s">
        <v>2367</v>
      </c>
      <c r="C364" s="14">
        <v>45047</v>
      </c>
      <c r="D364" s="14">
        <f t="shared" si="39"/>
        <v>45048</v>
      </c>
      <c r="E364" s="14">
        <f t="shared" si="43"/>
        <v>45062</v>
      </c>
      <c r="F364" s="14">
        <f t="shared" si="41"/>
        <v>45077</v>
      </c>
      <c r="G364" s="22" t="str">
        <f t="shared" si="40"/>
        <v>May</v>
      </c>
      <c r="H364" s="61" t="str">
        <f t="shared" ca="1" si="42"/>
        <v/>
      </c>
      <c r="I364" s="9" t="s">
        <v>116</v>
      </c>
      <c r="J364" s="22"/>
      <c r="K364" s="48">
        <v>45072</v>
      </c>
      <c r="L364" s="11" t="str">
        <f t="shared" si="38"/>
        <v>Yes</v>
      </c>
      <c r="M364" s="15"/>
      <c r="N364" s="18"/>
      <c r="O364" s="14" t="s">
        <v>112</v>
      </c>
      <c r="P364" s="15"/>
      <c r="Q364" s="8" t="s">
        <v>126</v>
      </c>
      <c r="R364" s="16"/>
      <c r="S364" s="6"/>
      <c r="T364" s="8"/>
      <c r="U364" s="205"/>
    </row>
    <row r="365" spans="1:21" ht="31.35" customHeight="1" x14ac:dyDescent="0.25">
      <c r="A365" s="76" t="s">
        <v>736</v>
      </c>
      <c r="B365" s="8" t="s">
        <v>737</v>
      </c>
      <c r="C365" s="14">
        <v>45048</v>
      </c>
      <c r="D365" s="14">
        <f t="shared" si="39"/>
        <v>45049</v>
      </c>
      <c r="E365" s="14">
        <f t="shared" si="43"/>
        <v>45063</v>
      </c>
      <c r="F365" s="14">
        <f t="shared" si="41"/>
        <v>45078</v>
      </c>
      <c r="G365" s="22" t="str">
        <f t="shared" si="40"/>
        <v>May</v>
      </c>
      <c r="H365" s="61" t="str">
        <f t="shared" ca="1" si="42"/>
        <v/>
      </c>
      <c r="I365" s="9" t="s">
        <v>138</v>
      </c>
      <c r="J365" s="22"/>
      <c r="K365" s="48">
        <v>45050</v>
      </c>
      <c r="L365" s="11" t="str">
        <f t="shared" si="38"/>
        <v>Yes</v>
      </c>
      <c r="M365" s="15"/>
      <c r="N365" s="18"/>
      <c r="O365" s="14" t="s">
        <v>112</v>
      </c>
      <c r="P365" s="15"/>
      <c r="Q365" s="8" t="s">
        <v>113</v>
      </c>
      <c r="R365" s="16"/>
      <c r="S365" s="6"/>
      <c r="T365" s="8"/>
      <c r="U365" s="205"/>
    </row>
    <row r="366" spans="1:21" ht="31.35" customHeight="1" x14ac:dyDescent="0.25">
      <c r="A366" s="76" t="s">
        <v>738</v>
      </c>
      <c r="B366" s="8" t="s">
        <v>739</v>
      </c>
      <c r="C366" s="14">
        <v>45048</v>
      </c>
      <c r="D366" s="14">
        <f t="shared" si="39"/>
        <v>45049</v>
      </c>
      <c r="E366" s="14">
        <f t="shared" si="43"/>
        <v>45063</v>
      </c>
      <c r="F366" s="14">
        <f t="shared" si="41"/>
        <v>45078</v>
      </c>
      <c r="G366" s="22" t="str">
        <f t="shared" si="40"/>
        <v>May</v>
      </c>
      <c r="H366" s="61" t="str">
        <f t="shared" ca="1" si="42"/>
        <v/>
      </c>
      <c r="I366" s="9" t="s">
        <v>109</v>
      </c>
      <c r="J366" s="22"/>
      <c r="K366" s="48">
        <v>45048</v>
      </c>
      <c r="L366" s="11" t="str">
        <f t="shared" si="38"/>
        <v>Yes</v>
      </c>
      <c r="M366" s="15"/>
      <c r="N366" s="18"/>
      <c r="O366" s="14" t="s">
        <v>112</v>
      </c>
      <c r="P366" s="15"/>
      <c r="Q366" s="8" t="s">
        <v>113</v>
      </c>
      <c r="R366" s="16"/>
      <c r="S366" s="6"/>
      <c r="T366" s="8"/>
      <c r="U366" s="205"/>
    </row>
    <row r="367" spans="1:21" ht="31.35" customHeight="1" x14ac:dyDescent="0.25">
      <c r="A367" s="76" t="s">
        <v>740</v>
      </c>
      <c r="B367" s="8" t="s">
        <v>741</v>
      </c>
      <c r="C367" s="14">
        <v>45048</v>
      </c>
      <c r="D367" s="14">
        <f t="shared" si="39"/>
        <v>45049</v>
      </c>
      <c r="E367" s="14">
        <f t="shared" si="43"/>
        <v>45063</v>
      </c>
      <c r="F367" s="14">
        <f t="shared" si="41"/>
        <v>45078</v>
      </c>
      <c r="G367" s="22" t="str">
        <f t="shared" si="40"/>
        <v>May</v>
      </c>
      <c r="H367" s="61"/>
      <c r="I367" s="9" t="s">
        <v>138</v>
      </c>
      <c r="J367" s="22"/>
      <c r="K367" s="48"/>
      <c r="L367" s="11" t="s">
        <v>111</v>
      </c>
      <c r="M367" s="15"/>
      <c r="N367" s="18"/>
      <c r="O367" s="14" t="s">
        <v>134</v>
      </c>
      <c r="P367" s="15"/>
      <c r="Q367" s="8" t="s">
        <v>128</v>
      </c>
      <c r="R367" s="16"/>
      <c r="S367" s="6"/>
      <c r="T367" s="8"/>
      <c r="U367" s="205"/>
    </row>
    <row r="368" spans="1:21" ht="31.35" customHeight="1" x14ac:dyDescent="0.25">
      <c r="A368" s="76" t="s">
        <v>742</v>
      </c>
      <c r="B368" s="8" t="s">
        <v>743</v>
      </c>
      <c r="C368" s="14">
        <v>45049</v>
      </c>
      <c r="D368" s="14">
        <f t="shared" si="39"/>
        <v>45050</v>
      </c>
      <c r="E368" s="14">
        <f t="shared" si="43"/>
        <v>45064</v>
      </c>
      <c r="F368" s="14">
        <f t="shared" si="41"/>
        <v>45079</v>
      </c>
      <c r="G368" s="22" t="str">
        <f t="shared" si="40"/>
        <v>May</v>
      </c>
      <c r="H368" s="61" t="str">
        <f ca="1">IF(C368="","",IF(K368="",F368-TODAY(),""))</f>
        <v/>
      </c>
      <c r="I368" s="9" t="s">
        <v>117</v>
      </c>
      <c r="J368" s="22"/>
      <c r="K368" s="48">
        <v>45191</v>
      </c>
      <c r="L368" s="11" t="str">
        <f t="shared" ref="L368:L430" si="44">IF(ISBLANK(K368),"",IF(K368&gt;F368,"No","Yes"))</f>
        <v>No</v>
      </c>
      <c r="M368" s="15"/>
      <c r="N368" s="18"/>
      <c r="O368" s="14" t="s">
        <v>112</v>
      </c>
      <c r="P368" s="15"/>
      <c r="Q368" s="8" t="s">
        <v>113</v>
      </c>
      <c r="R368" s="16"/>
      <c r="S368" s="6"/>
      <c r="T368" s="8"/>
      <c r="U368" s="205"/>
    </row>
    <row r="369" spans="1:21" ht="31.35" customHeight="1" x14ac:dyDescent="0.25">
      <c r="A369" s="76" t="s">
        <v>744</v>
      </c>
      <c r="B369" s="23" t="s">
        <v>745</v>
      </c>
      <c r="C369" s="14">
        <v>45049</v>
      </c>
      <c r="D369" s="14">
        <f t="shared" si="39"/>
        <v>45050</v>
      </c>
      <c r="E369" s="14">
        <f t="shared" si="43"/>
        <v>45064</v>
      </c>
      <c r="F369" s="14">
        <f t="shared" si="41"/>
        <v>45079</v>
      </c>
      <c r="G369" s="22" t="str">
        <f t="shared" si="40"/>
        <v>May</v>
      </c>
      <c r="H369" s="61"/>
      <c r="I369" s="9" t="s">
        <v>138</v>
      </c>
      <c r="J369" s="21"/>
      <c r="K369" s="48"/>
      <c r="L369" s="11" t="s">
        <v>111</v>
      </c>
      <c r="M369" s="37"/>
      <c r="N369" s="38"/>
      <c r="O369" s="14" t="s">
        <v>134</v>
      </c>
      <c r="P369" s="25"/>
      <c r="Q369" s="8" t="s">
        <v>128</v>
      </c>
      <c r="R369" s="24"/>
      <c r="S369" s="24"/>
      <c r="T369" s="23"/>
      <c r="U369" s="205"/>
    </row>
    <row r="370" spans="1:21" ht="31.35" customHeight="1" x14ac:dyDescent="0.25">
      <c r="A370" s="76" t="s">
        <v>746</v>
      </c>
      <c r="B370" s="8" t="s">
        <v>747</v>
      </c>
      <c r="C370" s="14">
        <v>45049</v>
      </c>
      <c r="D370" s="14">
        <f t="shared" si="39"/>
        <v>45050</v>
      </c>
      <c r="E370" s="14">
        <f t="shared" si="43"/>
        <v>45064</v>
      </c>
      <c r="F370" s="14">
        <f t="shared" si="41"/>
        <v>45079</v>
      </c>
      <c r="G370" s="22" t="str">
        <f t="shared" si="40"/>
        <v>May</v>
      </c>
      <c r="H370" s="61" t="str">
        <f t="shared" ref="H370:H417" ca="1" si="45">IF(C370="","",IF(K370="",F370-TODAY(),""))</f>
        <v/>
      </c>
      <c r="I370" s="9" t="s">
        <v>109</v>
      </c>
      <c r="J370" s="22"/>
      <c r="K370" s="48">
        <v>45100</v>
      </c>
      <c r="L370" s="11" t="str">
        <f t="shared" si="44"/>
        <v>No</v>
      </c>
      <c r="M370" s="15"/>
      <c r="N370" s="18"/>
      <c r="O370" s="14" t="s">
        <v>112</v>
      </c>
      <c r="P370" s="15"/>
      <c r="Q370" s="8" t="s">
        <v>113</v>
      </c>
      <c r="R370" s="16"/>
      <c r="S370" s="6"/>
      <c r="T370" s="8" t="s">
        <v>748</v>
      </c>
      <c r="U370" s="205"/>
    </row>
    <row r="371" spans="1:21" ht="31.35" customHeight="1" x14ac:dyDescent="0.25">
      <c r="A371" s="76" t="s">
        <v>749</v>
      </c>
      <c r="B371" s="8" t="s">
        <v>750</v>
      </c>
      <c r="C371" s="14">
        <v>45089</v>
      </c>
      <c r="D371" s="14">
        <f t="shared" si="39"/>
        <v>45090</v>
      </c>
      <c r="E371" s="14">
        <f t="shared" si="43"/>
        <v>45103</v>
      </c>
      <c r="F371" s="14">
        <f t="shared" si="41"/>
        <v>45117</v>
      </c>
      <c r="G371" s="22" t="str">
        <f t="shared" si="40"/>
        <v>Jun</v>
      </c>
      <c r="H371" s="61" t="str">
        <f t="shared" ca="1" si="45"/>
        <v/>
      </c>
      <c r="I371" s="9" t="s">
        <v>124</v>
      </c>
      <c r="J371" s="22"/>
      <c r="K371" s="48">
        <v>45119</v>
      </c>
      <c r="L371" s="11" t="str">
        <f t="shared" si="44"/>
        <v>No</v>
      </c>
      <c r="M371" s="15"/>
      <c r="N371" s="18"/>
      <c r="O371" s="14" t="s">
        <v>112</v>
      </c>
      <c r="P371" s="15"/>
      <c r="Q371" s="8" t="s">
        <v>120</v>
      </c>
      <c r="R371" s="16"/>
      <c r="S371" s="6"/>
      <c r="T371" s="8"/>
      <c r="U371" s="205"/>
    </row>
    <row r="372" spans="1:21" ht="31.35" customHeight="1" x14ac:dyDescent="0.25">
      <c r="A372" s="76" t="s">
        <v>751</v>
      </c>
      <c r="B372" s="8" t="s">
        <v>2368</v>
      </c>
      <c r="C372" s="14">
        <v>45049</v>
      </c>
      <c r="D372" s="14">
        <f t="shared" si="39"/>
        <v>45050</v>
      </c>
      <c r="E372" s="14">
        <f t="shared" si="43"/>
        <v>45064</v>
      </c>
      <c r="F372" s="14">
        <f t="shared" si="41"/>
        <v>45079</v>
      </c>
      <c r="G372" s="22" t="str">
        <f t="shared" si="40"/>
        <v>May</v>
      </c>
      <c r="H372" s="61" t="str">
        <f t="shared" ca="1" si="45"/>
        <v/>
      </c>
      <c r="I372" s="9" t="s">
        <v>117</v>
      </c>
      <c r="J372" s="22"/>
      <c r="K372" s="48">
        <v>45124</v>
      </c>
      <c r="L372" s="11" t="str">
        <f t="shared" si="44"/>
        <v>No</v>
      </c>
      <c r="M372" s="15"/>
      <c r="N372" s="18"/>
      <c r="O372" s="14" t="s">
        <v>112</v>
      </c>
      <c r="P372" s="15"/>
      <c r="Q372" s="8" t="s">
        <v>113</v>
      </c>
      <c r="R372" s="16"/>
      <c r="S372" s="6"/>
      <c r="T372" s="8"/>
      <c r="U372" s="205"/>
    </row>
    <row r="373" spans="1:21" ht="31.35" customHeight="1" x14ac:dyDescent="0.25">
      <c r="A373" s="76" t="s">
        <v>752</v>
      </c>
      <c r="B373" s="8" t="s">
        <v>753</v>
      </c>
      <c r="C373" s="14">
        <v>45049</v>
      </c>
      <c r="D373" s="14">
        <f t="shared" si="39"/>
        <v>45050</v>
      </c>
      <c r="E373" s="14">
        <f t="shared" si="43"/>
        <v>45064</v>
      </c>
      <c r="F373" s="14">
        <f t="shared" si="41"/>
        <v>45079</v>
      </c>
      <c r="G373" s="22" t="str">
        <f t="shared" si="40"/>
        <v>May</v>
      </c>
      <c r="H373" s="61" t="str">
        <f t="shared" ca="1" si="45"/>
        <v/>
      </c>
      <c r="I373" s="9" t="s">
        <v>124</v>
      </c>
      <c r="J373" s="22"/>
      <c r="K373" s="48">
        <v>45071</v>
      </c>
      <c r="L373" s="11" t="str">
        <f t="shared" si="44"/>
        <v>Yes</v>
      </c>
      <c r="M373" s="15"/>
      <c r="N373" s="18"/>
      <c r="O373" s="14" t="s">
        <v>112</v>
      </c>
      <c r="P373" s="15"/>
      <c r="Q373" s="8" t="s">
        <v>113</v>
      </c>
      <c r="R373" s="16"/>
      <c r="S373" s="6"/>
      <c r="T373" s="8"/>
      <c r="U373" s="205"/>
    </row>
    <row r="374" spans="1:21" ht="31.35" customHeight="1" x14ac:dyDescent="0.25">
      <c r="A374" s="76" t="s">
        <v>754</v>
      </c>
      <c r="B374" s="8" t="s">
        <v>2369</v>
      </c>
      <c r="C374" s="14">
        <v>45049</v>
      </c>
      <c r="D374" s="14">
        <f t="shared" si="39"/>
        <v>45050</v>
      </c>
      <c r="E374" s="14">
        <f t="shared" si="43"/>
        <v>45064</v>
      </c>
      <c r="F374" s="14">
        <f t="shared" si="41"/>
        <v>45079</v>
      </c>
      <c r="G374" s="22" t="str">
        <f t="shared" si="40"/>
        <v>May</v>
      </c>
      <c r="H374" s="61" t="str">
        <f t="shared" ca="1" si="45"/>
        <v/>
      </c>
      <c r="I374" s="9" t="s">
        <v>109</v>
      </c>
      <c r="J374" s="22"/>
      <c r="K374" s="48">
        <v>45065</v>
      </c>
      <c r="L374" s="11" t="str">
        <f t="shared" si="44"/>
        <v>Yes</v>
      </c>
      <c r="M374" s="15"/>
      <c r="N374" s="18"/>
      <c r="O374" s="14" t="s">
        <v>112</v>
      </c>
      <c r="P374" s="15"/>
      <c r="Q374" s="8" t="s">
        <v>126</v>
      </c>
      <c r="R374" s="16"/>
      <c r="S374" s="6"/>
      <c r="T374" s="8"/>
      <c r="U374" s="205"/>
    </row>
    <row r="375" spans="1:21" ht="31.35" customHeight="1" x14ac:dyDescent="0.25">
      <c r="A375" s="76" t="s">
        <v>755</v>
      </c>
      <c r="B375" s="8" t="s">
        <v>2370</v>
      </c>
      <c r="C375" s="14">
        <v>45050</v>
      </c>
      <c r="D375" s="14">
        <f t="shared" si="39"/>
        <v>45051</v>
      </c>
      <c r="E375" s="14">
        <f t="shared" si="43"/>
        <v>45065</v>
      </c>
      <c r="F375" s="14">
        <f t="shared" si="41"/>
        <v>45082</v>
      </c>
      <c r="G375" s="22" t="str">
        <f t="shared" si="40"/>
        <v>May</v>
      </c>
      <c r="H375" s="61" t="str">
        <f t="shared" ca="1" si="45"/>
        <v/>
      </c>
      <c r="I375" s="9" t="s">
        <v>116</v>
      </c>
      <c r="J375" s="22"/>
      <c r="K375" s="48">
        <v>45055</v>
      </c>
      <c r="L375" s="11" t="str">
        <f t="shared" si="44"/>
        <v>Yes</v>
      </c>
      <c r="M375" s="15"/>
      <c r="N375" s="18"/>
      <c r="O375" s="14" t="s">
        <v>112</v>
      </c>
      <c r="P375" s="15"/>
      <c r="Q375" s="8" t="s">
        <v>126</v>
      </c>
      <c r="R375" s="16"/>
      <c r="S375" s="6"/>
      <c r="T375" s="8"/>
      <c r="U375" s="205"/>
    </row>
    <row r="376" spans="1:21" ht="31.35" customHeight="1" x14ac:dyDescent="0.25">
      <c r="A376" s="76" t="s">
        <v>756</v>
      </c>
      <c r="B376" s="8" t="s">
        <v>757</v>
      </c>
      <c r="C376" s="14">
        <v>45050</v>
      </c>
      <c r="D376" s="14">
        <f t="shared" si="39"/>
        <v>45051</v>
      </c>
      <c r="E376" s="14">
        <f t="shared" si="43"/>
        <v>45065</v>
      </c>
      <c r="F376" s="14">
        <f t="shared" si="41"/>
        <v>45082</v>
      </c>
      <c r="G376" s="22" t="str">
        <f t="shared" si="40"/>
        <v>May</v>
      </c>
      <c r="H376" s="61" t="str">
        <f t="shared" ca="1" si="45"/>
        <v/>
      </c>
      <c r="I376" s="9" t="s">
        <v>116</v>
      </c>
      <c r="J376" s="22"/>
      <c r="K376" s="48">
        <v>45055</v>
      </c>
      <c r="L376" s="11" t="str">
        <f t="shared" si="44"/>
        <v>Yes</v>
      </c>
      <c r="M376" s="15"/>
      <c r="N376" s="18"/>
      <c r="O376" s="14" t="s">
        <v>112</v>
      </c>
      <c r="P376" s="15"/>
      <c r="Q376" s="8" t="s">
        <v>113</v>
      </c>
      <c r="R376" s="16"/>
      <c r="S376" s="6"/>
      <c r="T376" s="8"/>
      <c r="U376" s="205"/>
    </row>
    <row r="377" spans="1:21" ht="31.35" customHeight="1" x14ac:dyDescent="0.25">
      <c r="A377" s="76" t="s">
        <v>758</v>
      </c>
      <c r="B377" s="8" t="s">
        <v>759</v>
      </c>
      <c r="C377" s="14">
        <v>45050</v>
      </c>
      <c r="D377" s="14">
        <f t="shared" si="39"/>
        <v>45051</v>
      </c>
      <c r="E377" s="14">
        <f t="shared" si="43"/>
        <v>45065</v>
      </c>
      <c r="F377" s="14">
        <f t="shared" si="41"/>
        <v>45082</v>
      </c>
      <c r="G377" s="22" t="str">
        <f t="shared" si="40"/>
        <v>May</v>
      </c>
      <c r="H377" s="61" t="str">
        <f t="shared" ca="1" si="45"/>
        <v/>
      </c>
      <c r="I377" s="9" t="s">
        <v>124</v>
      </c>
      <c r="J377" s="22"/>
      <c r="K377" s="48">
        <v>45077</v>
      </c>
      <c r="L377" s="11" t="str">
        <f t="shared" si="44"/>
        <v>Yes</v>
      </c>
      <c r="M377" s="15"/>
      <c r="N377" s="18"/>
      <c r="O377" s="14" t="s">
        <v>112</v>
      </c>
      <c r="P377" s="15"/>
      <c r="Q377" s="8" t="s">
        <v>113</v>
      </c>
      <c r="R377" s="16"/>
      <c r="S377" s="6"/>
      <c r="T377" s="8"/>
      <c r="U377" s="205"/>
    </row>
    <row r="378" spans="1:21" ht="31.35" customHeight="1" x14ac:dyDescent="0.25">
      <c r="A378" s="76" t="s">
        <v>760</v>
      </c>
      <c r="B378" s="8" t="s">
        <v>761</v>
      </c>
      <c r="C378" s="14">
        <v>45055</v>
      </c>
      <c r="D378" s="14">
        <f t="shared" si="39"/>
        <v>45056</v>
      </c>
      <c r="E378" s="14">
        <f t="shared" si="43"/>
        <v>45069</v>
      </c>
      <c r="F378" s="14">
        <f t="shared" si="41"/>
        <v>45084</v>
      </c>
      <c r="G378" s="22" t="str">
        <f t="shared" si="40"/>
        <v>May</v>
      </c>
      <c r="H378" s="61" t="str">
        <f t="shared" ca="1" si="45"/>
        <v/>
      </c>
      <c r="I378" s="9" t="s">
        <v>116</v>
      </c>
      <c r="J378" s="22"/>
      <c r="K378" s="48">
        <v>45058</v>
      </c>
      <c r="L378" s="11" t="str">
        <f t="shared" si="44"/>
        <v>Yes</v>
      </c>
      <c r="M378" s="15"/>
      <c r="N378" s="18"/>
      <c r="O378" s="14" t="s">
        <v>112</v>
      </c>
      <c r="P378" s="15"/>
      <c r="Q378" s="8" t="s">
        <v>120</v>
      </c>
      <c r="R378" s="16"/>
      <c r="S378" s="6" t="s">
        <v>127</v>
      </c>
      <c r="T378" s="8" t="s">
        <v>152</v>
      </c>
      <c r="U378" s="205"/>
    </row>
    <row r="379" spans="1:21" ht="31.35" customHeight="1" x14ac:dyDescent="0.25">
      <c r="A379" s="76" t="s">
        <v>762</v>
      </c>
      <c r="B379" s="8" t="s">
        <v>2371</v>
      </c>
      <c r="C379" s="14">
        <v>45053</v>
      </c>
      <c r="D379" s="14">
        <f t="shared" si="39"/>
        <v>45055</v>
      </c>
      <c r="E379" s="14">
        <f t="shared" si="43"/>
        <v>45068</v>
      </c>
      <c r="F379" s="14">
        <f t="shared" si="41"/>
        <v>45083</v>
      </c>
      <c r="G379" s="22" t="str">
        <f t="shared" si="40"/>
        <v>May</v>
      </c>
      <c r="H379" s="61" t="str">
        <f t="shared" ca="1" si="45"/>
        <v/>
      </c>
      <c r="I379" s="9" t="s">
        <v>116</v>
      </c>
      <c r="J379" s="22"/>
      <c r="K379" s="48">
        <v>45072</v>
      </c>
      <c r="L379" s="11" t="str">
        <f t="shared" si="44"/>
        <v>Yes</v>
      </c>
      <c r="M379" s="15"/>
      <c r="N379" s="18"/>
      <c r="O379" s="14" t="s">
        <v>112</v>
      </c>
      <c r="P379" s="15"/>
      <c r="Q379" s="8" t="s">
        <v>113</v>
      </c>
      <c r="R379" s="16"/>
      <c r="S379" s="6" t="s">
        <v>127</v>
      </c>
      <c r="T379" s="8"/>
      <c r="U379" s="205"/>
    </row>
    <row r="380" spans="1:21" ht="31.35" customHeight="1" x14ac:dyDescent="0.25">
      <c r="A380" s="76" t="s">
        <v>763</v>
      </c>
      <c r="B380" s="8" t="s">
        <v>764</v>
      </c>
      <c r="C380" s="14">
        <v>45054</v>
      </c>
      <c r="D380" s="14">
        <f t="shared" si="39"/>
        <v>45055</v>
      </c>
      <c r="E380" s="14">
        <f t="shared" si="43"/>
        <v>45068</v>
      </c>
      <c r="F380" s="14">
        <f t="shared" si="41"/>
        <v>45083</v>
      </c>
      <c r="G380" s="22" t="str">
        <f t="shared" si="40"/>
        <v>May</v>
      </c>
      <c r="H380" s="61" t="str">
        <f t="shared" ca="1" si="45"/>
        <v/>
      </c>
      <c r="I380" s="9" t="s">
        <v>109</v>
      </c>
      <c r="J380" s="22"/>
      <c r="K380" s="48">
        <v>45069</v>
      </c>
      <c r="L380" s="11" t="str">
        <f t="shared" si="44"/>
        <v>Yes</v>
      </c>
      <c r="M380" s="15"/>
      <c r="N380" s="18"/>
      <c r="O380" s="14" t="s">
        <v>112</v>
      </c>
      <c r="P380" s="15"/>
      <c r="Q380" s="8" t="s">
        <v>113</v>
      </c>
      <c r="R380" s="16"/>
      <c r="S380" s="6" t="s">
        <v>114</v>
      </c>
      <c r="T380" s="8"/>
      <c r="U380" s="205"/>
    </row>
    <row r="381" spans="1:21" ht="31.35" customHeight="1" x14ac:dyDescent="0.25">
      <c r="A381" s="76" t="s">
        <v>765</v>
      </c>
      <c r="B381" s="8" t="s">
        <v>766</v>
      </c>
      <c r="C381" s="14">
        <v>45055</v>
      </c>
      <c r="D381" s="14">
        <f t="shared" si="39"/>
        <v>45056</v>
      </c>
      <c r="E381" s="14">
        <f t="shared" si="43"/>
        <v>45069</v>
      </c>
      <c r="F381" s="14">
        <f t="shared" si="41"/>
        <v>45084</v>
      </c>
      <c r="G381" s="22" t="str">
        <f t="shared" si="40"/>
        <v>May</v>
      </c>
      <c r="H381" s="61" t="str">
        <f t="shared" ca="1" si="45"/>
        <v/>
      </c>
      <c r="I381" s="9" t="s">
        <v>109</v>
      </c>
      <c r="J381" s="22"/>
      <c r="K381" s="48">
        <v>45070</v>
      </c>
      <c r="L381" s="11" t="str">
        <f t="shared" si="44"/>
        <v>Yes</v>
      </c>
      <c r="M381" s="15"/>
      <c r="N381" s="18"/>
      <c r="O381" s="14" t="s">
        <v>112</v>
      </c>
      <c r="P381" s="15"/>
      <c r="Q381" s="8" t="s">
        <v>113</v>
      </c>
      <c r="R381" s="16"/>
      <c r="S381" s="6"/>
      <c r="T381" s="8"/>
      <c r="U381" s="205"/>
    </row>
    <row r="382" spans="1:21" ht="31.35" customHeight="1" x14ac:dyDescent="0.25">
      <c r="A382" s="76" t="s">
        <v>767</v>
      </c>
      <c r="B382" s="8" t="s">
        <v>768</v>
      </c>
      <c r="C382" s="14">
        <v>45055</v>
      </c>
      <c r="D382" s="14">
        <f t="shared" si="39"/>
        <v>45056</v>
      </c>
      <c r="E382" s="14">
        <f t="shared" si="43"/>
        <v>45069</v>
      </c>
      <c r="F382" s="14">
        <f t="shared" si="41"/>
        <v>45084</v>
      </c>
      <c r="G382" s="22" t="str">
        <f t="shared" si="40"/>
        <v>May</v>
      </c>
      <c r="H382" s="61" t="str">
        <f t="shared" ca="1" si="45"/>
        <v/>
      </c>
      <c r="I382" s="9" t="s">
        <v>116</v>
      </c>
      <c r="J382" s="22"/>
      <c r="K382" s="48">
        <v>45084</v>
      </c>
      <c r="L382" s="11" t="str">
        <f t="shared" si="44"/>
        <v>Yes</v>
      </c>
      <c r="M382" s="15"/>
      <c r="N382" s="18"/>
      <c r="O382" s="14" t="s">
        <v>112</v>
      </c>
      <c r="P382" s="15"/>
      <c r="Q382" s="8" t="s">
        <v>113</v>
      </c>
      <c r="R382" s="16"/>
      <c r="S382" s="6"/>
      <c r="T382" s="8"/>
      <c r="U382" s="205"/>
    </row>
    <row r="383" spans="1:21" ht="31.35" customHeight="1" x14ac:dyDescent="0.25">
      <c r="A383" s="76" t="s">
        <v>769</v>
      </c>
      <c r="B383" s="8" t="s">
        <v>770</v>
      </c>
      <c r="C383" s="14">
        <v>45055</v>
      </c>
      <c r="D383" s="14">
        <f t="shared" si="39"/>
        <v>45056</v>
      </c>
      <c r="E383" s="14">
        <f t="shared" si="43"/>
        <v>45069</v>
      </c>
      <c r="F383" s="14">
        <f t="shared" si="41"/>
        <v>45084</v>
      </c>
      <c r="G383" s="22" t="str">
        <f t="shared" si="40"/>
        <v>May</v>
      </c>
      <c r="H383" s="61" t="str">
        <f t="shared" ca="1" si="45"/>
        <v/>
      </c>
      <c r="I383" s="9" t="s">
        <v>109</v>
      </c>
      <c r="J383" s="22"/>
      <c r="K383" s="48">
        <v>45190</v>
      </c>
      <c r="L383" s="11" t="str">
        <f t="shared" si="44"/>
        <v>No</v>
      </c>
      <c r="M383" s="15"/>
      <c r="N383" s="18"/>
      <c r="O383" s="14" t="s">
        <v>112</v>
      </c>
      <c r="P383" s="15"/>
      <c r="Q383" s="8" t="s">
        <v>113</v>
      </c>
      <c r="R383" s="16"/>
      <c r="S383" s="6"/>
      <c r="T383" s="8"/>
      <c r="U383" s="205"/>
    </row>
    <row r="384" spans="1:21" ht="31.35" customHeight="1" x14ac:dyDescent="0.25">
      <c r="A384" s="76" t="s">
        <v>771</v>
      </c>
      <c r="B384" s="8" t="s">
        <v>2372</v>
      </c>
      <c r="C384" s="14">
        <v>45055</v>
      </c>
      <c r="D384" s="14">
        <f t="shared" si="39"/>
        <v>45056</v>
      </c>
      <c r="E384" s="14">
        <f t="shared" si="43"/>
        <v>45069</v>
      </c>
      <c r="F384" s="14">
        <f t="shared" si="41"/>
        <v>45084</v>
      </c>
      <c r="G384" s="22" t="str">
        <f t="shared" si="40"/>
        <v>May</v>
      </c>
      <c r="H384" s="61" t="str">
        <f t="shared" ca="1" si="45"/>
        <v/>
      </c>
      <c r="I384" s="9" t="s">
        <v>138</v>
      </c>
      <c r="J384" s="22"/>
      <c r="K384" s="48">
        <v>45055</v>
      </c>
      <c r="L384" s="11" t="str">
        <f t="shared" si="44"/>
        <v>Yes</v>
      </c>
      <c r="M384" s="15"/>
      <c r="N384" s="18"/>
      <c r="O384" s="14" t="s">
        <v>112</v>
      </c>
      <c r="P384" s="15"/>
      <c r="Q384" s="8" t="s">
        <v>113</v>
      </c>
      <c r="R384" s="16"/>
      <c r="S384" s="6" t="s">
        <v>127</v>
      </c>
      <c r="T384" s="8"/>
      <c r="U384" s="205"/>
    </row>
    <row r="385" spans="1:21" ht="31.35" customHeight="1" x14ac:dyDescent="0.25">
      <c r="A385" s="76" t="s">
        <v>772</v>
      </c>
      <c r="B385" s="8" t="s">
        <v>773</v>
      </c>
      <c r="C385" s="14">
        <v>45055</v>
      </c>
      <c r="D385" s="14">
        <f t="shared" si="39"/>
        <v>45056</v>
      </c>
      <c r="E385" s="14">
        <f t="shared" si="43"/>
        <v>45069</v>
      </c>
      <c r="F385" s="14">
        <f t="shared" si="41"/>
        <v>45084</v>
      </c>
      <c r="G385" s="22" t="str">
        <f t="shared" si="40"/>
        <v>May</v>
      </c>
      <c r="H385" s="61" t="str">
        <f t="shared" ca="1" si="45"/>
        <v/>
      </c>
      <c r="I385" s="9" t="s">
        <v>138</v>
      </c>
      <c r="J385" s="22"/>
      <c r="K385" s="48">
        <v>45070</v>
      </c>
      <c r="L385" s="11" t="str">
        <f t="shared" si="44"/>
        <v>Yes</v>
      </c>
      <c r="M385" s="15"/>
      <c r="N385" s="18"/>
      <c r="O385" s="14" t="s">
        <v>112</v>
      </c>
      <c r="P385" s="15"/>
      <c r="Q385" s="8" t="s">
        <v>113</v>
      </c>
      <c r="R385" s="16"/>
      <c r="S385" s="6"/>
      <c r="T385" s="8"/>
      <c r="U385" s="205"/>
    </row>
    <row r="386" spans="1:21" ht="31.35" customHeight="1" x14ac:dyDescent="0.25">
      <c r="A386" s="76" t="s">
        <v>774</v>
      </c>
      <c r="B386" s="23" t="s">
        <v>2373</v>
      </c>
      <c r="C386" s="27">
        <v>45055</v>
      </c>
      <c r="D386" s="14">
        <f t="shared" ref="D386:D449" si="46">IF($C386="","",WORKDAY($C386,1,$W$33:$W$42))</f>
        <v>45056</v>
      </c>
      <c r="E386" s="14">
        <f t="shared" si="43"/>
        <v>45069</v>
      </c>
      <c r="F386" s="14">
        <f t="shared" si="41"/>
        <v>45084</v>
      </c>
      <c r="G386" s="22" t="str">
        <f t="shared" ref="G386:G449" si="47">IF(ISBLANK(C386),"",TEXT(C386,"mmm"))</f>
        <v>May</v>
      </c>
      <c r="H386" s="61" t="str">
        <f t="shared" ca="1" si="45"/>
        <v/>
      </c>
      <c r="I386" s="33" t="s">
        <v>110</v>
      </c>
      <c r="J386" s="21"/>
      <c r="K386" s="48">
        <v>45083</v>
      </c>
      <c r="L386" s="11" t="str">
        <f t="shared" si="44"/>
        <v>Yes</v>
      </c>
      <c r="M386" s="15"/>
      <c r="N386" s="18"/>
      <c r="O386" s="14" t="s">
        <v>112</v>
      </c>
      <c r="P386" s="15"/>
      <c r="Q386" s="8" t="s">
        <v>113</v>
      </c>
      <c r="R386" s="16"/>
      <c r="S386" s="6"/>
      <c r="T386" s="8"/>
      <c r="U386" s="205"/>
    </row>
    <row r="387" spans="1:21" ht="31.35" customHeight="1" x14ac:dyDescent="0.25">
      <c r="A387" s="76" t="s">
        <v>775</v>
      </c>
      <c r="B387" s="23" t="s">
        <v>776</v>
      </c>
      <c r="C387" s="27">
        <v>45055</v>
      </c>
      <c r="D387" s="14">
        <f t="shared" si="46"/>
        <v>45056</v>
      </c>
      <c r="E387" s="14">
        <f t="shared" si="43"/>
        <v>45069</v>
      </c>
      <c r="F387" s="14">
        <f t="shared" si="41"/>
        <v>45084</v>
      </c>
      <c r="G387" s="22" t="str">
        <f t="shared" si="47"/>
        <v>May</v>
      </c>
      <c r="H387" s="61" t="str">
        <f t="shared" ca="1" si="45"/>
        <v/>
      </c>
      <c r="I387" s="33" t="s">
        <v>124</v>
      </c>
      <c r="J387" s="22"/>
      <c r="K387" s="48">
        <v>45084</v>
      </c>
      <c r="L387" s="11" t="str">
        <f t="shared" si="44"/>
        <v>Yes</v>
      </c>
      <c r="M387" s="15"/>
      <c r="N387" s="18"/>
      <c r="O387" s="14" t="s">
        <v>112</v>
      </c>
      <c r="P387" s="15"/>
      <c r="Q387" s="8" t="s">
        <v>113</v>
      </c>
      <c r="R387" s="16"/>
      <c r="S387" s="6"/>
      <c r="T387" s="8"/>
      <c r="U387" s="205"/>
    </row>
    <row r="388" spans="1:21" ht="31.35" customHeight="1" x14ac:dyDescent="0.25">
      <c r="A388" s="76" t="s">
        <v>777</v>
      </c>
      <c r="B388" s="23" t="s">
        <v>778</v>
      </c>
      <c r="C388" s="14">
        <v>45056</v>
      </c>
      <c r="D388" s="14">
        <f t="shared" si="46"/>
        <v>45057</v>
      </c>
      <c r="E388" s="14">
        <f t="shared" si="43"/>
        <v>45070</v>
      </c>
      <c r="F388" s="14">
        <f t="shared" si="41"/>
        <v>45085</v>
      </c>
      <c r="G388" s="22" t="str">
        <f t="shared" si="47"/>
        <v>May</v>
      </c>
      <c r="H388" s="61" t="str">
        <f t="shared" ca="1" si="45"/>
        <v/>
      </c>
      <c r="I388" s="9" t="s">
        <v>110</v>
      </c>
      <c r="J388" s="22"/>
      <c r="K388" s="48">
        <v>45086</v>
      </c>
      <c r="L388" s="11" t="str">
        <f t="shared" si="44"/>
        <v>No</v>
      </c>
      <c r="M388" s="15"/>
      <c r="N388" s="18"/>
      <c r="O388" s="14" t="s">
        <v>112</v>
      </c>
      <c r="P388" s="15"/>
      <c r="Q388" s="8" t="s">
        <v>113</v>
      </c>
      <c r="R388" s="16"/>
      <c r="S388" s="6"/>
      <c r="T388" s="8"/>
      <c r="U388" s="205"/>
    </row>
    <row r="389" spans="1:21" ht="31.35" customHeight="1" x14ac:dyDescent="0.25">
      <c r="A389" s="76" t="s">
        <v>779</v>
      </c>
      <c r="B389" s="23" t="s">
        <v>2374</v>
      </c>
      <c r="C389" s="27">
        <v>45057</v>
      </c>
      <c r="D389" s="14">
        <f t="shared" si="46"/>
        <v>45058</v>
      </c>
      <c r="E389" s="14">
        <f t="shared" si="43"/>
        <v>45071</v>
      </c>
      <c r="F389" s="14">
        <f t="shared" si="41"/>
        <v>45086</v>
      </c>
      <c r="G389" s="22" t="str">
        <f t="shared" si="47"/>
        <v>May</v>
      </c>
      <c r="H389" s="61" t="str">
        <f t="shared" ca="1" si="45"/>
        <v/>
      </c>
      <c r="I389" s="33" t="s">
        <v>109</v>
      </c>
      <c r="J389" s="21"/>
      <c r="K389" s="48">
        <v>45072</v>
      </c>
      <c r="L389" s="11" t="str">
        <f t="shared" si="44"/>
        <v>Yes</v>
      </c>
      <c r="M389" s="15"/>
      <c r="N389" s="18"/>
      <c r="O389" s="14" t="s">
        <v>112</v>
      </c>
      <c r="P389" s="15"/>
      <c r="Q389" s="8" t="s">
        <v>120</v>
      </c>
      <c r="R389" s="16"/>
      <c r="S389" s="6" t="s">
        <v>183</v>
      </c>
      <c r="T389" s="8" t="s">
        <v>780</v>
      </c>
      <c r="U389" s="205"/>
    </row>
    <row r="390" spans="1:21" ht="31.35" customHeight="1" x14ac:dyDescent="0.25">
      <c r="A390" s="76" t="s">
        <v>781</v>
      </c>
      <c r="B390" s="8" t="s">
        <v>2375</v>
      </c>
      <c r="C390" s="14">
        <v>45057</v>
      </c>
      <c r="D390" s="14">
        <f t="shared" si="46"/>
        <v>45058</v>
      </c>
      <c r="E390" s="14">
        <f t="shared" si="43"/>
        <v>45071</v>
      </c>
      <c r="F390" s="14">
        <f t="shared" si="41"/>
        <v>45086</v>
      </c>
      <c r="G390" s="22" t="str">
        <f t="shared" si="47"/>
        <v>May</v>
      </c>
      <c r="H390" s="61" t="str">
        <f t="shared" ca="1" si="45"/>
        <v/>
      </c>
      <c r="I390" s="9" t="s">
        <v>109</v>
      </c>
      <c r="J390" s="22"/>
      <c r="K390" s="48">
        <v>45083</v>
      </c>
      <c r="L390" s="11" t="str">
        <f t="shared" si="44"/>
        <v>Yes</v>
      </c>
      <c r="M390" s="15"/>
      <c r="N390" s="18"/>
      <c r="O390" s="14" t="s">
        <v>112</v>
      </c>
      <c r="P390" s="15"/>
      <c r="Q390" s="8" t="s">
        <v>113</v>
      </c>
      <c r="R390" s="16"/>
      <c r="S390" s="6"/>
      <c r="T390" s="8"/>
      <c r="U390" s="205"/>
    </row>
    <row r="391" spans="1:21" ht="31.35" customHeight="1" x14ac:dyDescent="0.25">
      <c r="A391" s="76" t="s">
        <v>782</v>
      </c>
      <c r="B391" s="8" t="s">
        <v>2376</v>
      </c>
      <c r="C391" s="14">
        <v>45057</v>
      </c>
      <c r="D391" s="14">
        <f t="shared" si="46"/>
        <v>45058</v>
      </c>
      <c r="E391" s="14">
        <f t="shared" si="43"/>
        <v>45071</v>
      </c>
      <c r="F391" s="14">
        <f t="shared" ref="F391:F454" si="48">IF($C391="","",WORKDAY($C391,20,$W$33:$W$42))</f>
        <v>45086</v>
      </c>
      <c r="G391" s="22" t="str">
        <f t="shared" si="47"/>
        <v>May</v>
      </c>
      <c r="H391" s="61" t="str">
        <f t="shared" ca="1" si="45"/>
        <v/>
      </c>
      <c r="I391" s="9" t="s">
        <v>116</v>
      </c>
      <c r="J391" s="22"/>
      <c r="K391" s="48">
        <v>45071</v>
      </c>
      <c r="L391" s="11" t="str">
        <f t="shared" si="44"/>
        <v>Yes</v>
      </c>
      <c r="M391" s="15"/>
      <c r="N391" s="18"/>
      <c r="O391" s="14" t="s">
        <v>112</v>
      </c>
      <c r="P391" s="15"/>
      <c r="Q391" s="8" t="s">
        <v>113</v>
      </c>
      <c r="R391" s="16"/>
      <c r="S391" s="6"/>
      <c r="T391" s="8"/>
      <c r="U391" s="205"/>
    </row>
    <row r="392" spans="1:21" ht="31.35" customHeight="1" x14ac:dyDescent="0.25">
      <c r="A392" s="76" t="s">
        <v>783</v>
      </c>
      <c r="B392" s="8" t="s">
        <v>2377</v>
      </c>
      <c r="C392" s="14">
        <v>45058</v>
      </c>
      <c r="D392" s="14">
        <f t="shared" si="46"/>
        <v>45061</v>
      </c>
      <c r="E392" s="14">
        <f t="shared" si="43"/>
        <v>45072</v>
      </c>
      <c r="F392" s="14">
        <f t="shared" si="48"/>
        <v>45089</v>
      </c>
      <c r="G392" s="22" t="str">
        <f t="shared" si="47"/>
        <v>May</v>
      </c>
      <c r="H392" s="61" t="str">
        <f t="shared" ca="1" si="45"/>
        <v/>
      </c>
      <c r="I392" s="9" t="s">
        <v>109</v>
      </c>
      <c r="J392" s="22"/>
      <c r="K392" s="48">
        <v>45065</v>
      </c>
      <c r="L392" s="11" t="str">
        <f t="shared" si="44"/>
        <v>Yes</v>
      </c>
      <c r="M392" s="15"/>
      <c r="N392" s="18"/>
      <c r="O392" s="14" t="s">
        <v>112</v>
      </c>
      <c r="P392" s="15"/>
      <c r="Q392" s="8" t="s">
        <v>126</v>
      </c>
      <c r="R392" s="16"/>
      <c r="S392" s="6"/>
      <c r="T392" s="8"/>
      <c r="U392" s="205"/>
    </row>
    <row r="393" spans="1:21" ht="31.35" customHeight="1" x14ac:dyDescent="0.25">
      <c r="A393" s="76" t="s">
        <v>784</v>
      </c>
      <c r="B393" s="8" t="s">
        <v>785</v>
      </c>
      <c r="C393" s="14">
        <v>45059</v>
      </c>
      <c r="D393" s="14">
        <f t="shared" si="46"/>
        <v>45061</v>
      </c>
      <c r="E393" s="14">
        <f t="shared" si="43"/>
        <v>45072</v>
      </c>
      <c r="F393" s="14">
        <f t="shared" si="48"/>
        <v>45089</v>
      </c>
      <c r="G393" s="22" t="str">
        <f t="shared" si="47"/>
        <v>May</v>
      </c>
      <c r="H393" s="61" t="str">
        <f t="shared" ca="1" si="45"/>
        <v/>
      </c>
      <c r="I393" s="9" t="s">
        <v>109</v>
      </c>
      <c r="J393" s="22"/>
      <c r="K393" s="48">
        <v>45089</v>
      </c>
      <c r="L393" s="11" t="str">
        <f t="shared" si="44"/>
        <v>Yes</v>
      </c>
      <c r="M393" s="15"/>
      <c r="N393" s="18"/>
      <c r="O393" s="14" t="s">
        <v>112</v>
      </c>
      <c r="P393" s="15"/>
      <c r="Q393" s="8" t="s">
        <v>113</v>
      </c>
      <c r="R393" s="16"/>
      <c r="S393" s="6"/>
      <c r="T393" s="8"/>
      <c r="U393" s="205"/>
    </row>
    <row r="394" spans="1:21" ht="31.35" customHeight="1" x14ac:dyDescent="0.25">
      <c r="A394" s="76" t="s">
        <v>786</v>
      </c>
      <c r="B394" s="8" t="s">
        <v>2378</v>
      </c>
      <c r="C394" s="14">
        <v>45059</v>
      </c>
      <c r="D394" s="14">
        <f t="shared" si="46"/>
        <v>45061</v>
      </c>
      <c r="E394" s="14">
        <f t="shared" si="43"/>
        <v>45072</v>
      </c>
      <c r="F394" s="14">
        <f t="shared" si="48"/>
        <v>45089</v>
      </c>
      <c r="G394" s="22" t="str">
        <f t="shared" si="47"/>
        <v>May</v>
      </c>
      <c r="H394" s="61" t="str">
        <f t="shared" ca="1" si="45"/>
        <v/>
      </c>
      <c r="I394" s="9" t="s">
        <v>109</v>
      </c>
      <c r="J394" s="22"/>
      <c r="K394" s="48">
        <v>45086</v>
      </c>
      <c r="L394" s="11" t="str">
        <f t="shared" si="44"/>
        <v>Yes</v>
      </c>
      <c r="M394" s="15"/>
      <c r="N394" s="18"/>
      <c r="O394" s="14" t="s">
        <v>112</v>
      </c>
      <c r="P394" s="15"/>
      <c r="Q394" s="8" t="s">
        <v>113</v>
      </c>
      <c r="R394" s="16"/>
      <c r="S394" s="6"/>
      <c r="T394" s="8"/>
      <c r="U394" s="205"/>
    </row>
    <row r="395" spans="1:21" ht="31.35" customHeight="1" x14ac:dyDescent="0.25">
      <c r="A395" s="76" t="s">
        <v>787</v>
      </c>
      <c r="B395" s="8" t="s">
        <v>2379</v>
      </c>
      <c r="C395" s="14">
        <v>45061</v>
      </c>
      <c r="D395" s="14">
        <f t="shared" si="46"/>
        <v>45062</v>
      </c>
      <c r="E395" s="14">
        <f t="shared" si="43"/>
        <v>45076</v>
      </c>
      <c r="F395" s="14">
        <f t="shared" si="48"/>
        <v>45090</v>
      </c>
      <c r="G395" s="22" t="str">
        <f t="shared" si="47"/>
        <v>May</v>
      </c>
      <c r="H395" s="61" t="str">
        <f t="shared" ca="1" si="45"/>
        <v/>
      </c>
      <c r="I395" s="9" t="s">
        <v>109</v>
      </c>
      <c r="J395" s="22"/>
      <c r="K395" s="48">
        <v>45071</v>
      </c>
      <c r="L395" s="11" t="str">
        <f t="shared" si="44"/>
        <v>Yes</v>
      </c>
      <c r="M395" s="15"/>
      <c r="N395" s="18"/>
      <c r="O395" s="14" t="s">
        <v>112</v>
      </c>
      <c r="P395" s="15"/>
      <c r="Q395" s="8" t="s">
        <v>113</v>
      </c>
      <c r="R395" s="16"/>
      <c r="S395" s="6"/>
      <c r="T395" s="8"/>
      <c r="U395" s="205"/>
    </row>
    <row r="396" spans="1:21" ht="31.35" customHeight="1" x14ac:dyDescent="0.25">
      <c r="A396" s="76" t="s">
        <v>788</v>
      </c>
      <c r="B396" s="8" t="s">
        <v>789</v>
      </c>
      <c r="C396" s="14">
        <v>45061</v>
      </c>
      <c r="D396" s="14">
        <f t="shared" si="46"/>
        <v>45062</v>
      </c>
      <c r="E396" s="14">
        <f t="shared" si="43"/>
        <v>45076</v>
      </c>
      <c r="F396" s="14">
        <f t="shared" si="48"/>
        <v>45090</v>
      </c>
      <c r="G396" s="22" t="str">
        <f t="shared" si="47"/>
        <v>May</v>
      </c>
      <c r="H396" s="61" t="str">
        <f t="shared" ca="1" si="45"/>
        <v/>
      </c>
      <c r="I396" s="9" t="s">
        <v>109</v>
      </c>
      <c r="J396" s="22"/>
      <c r="K396" s="48">
        <v>45064</v>
      </c>
      <c r="L396" s="11" t="str">
        <f t="shared" si="44"/>
        <v>Yes</v>
      </c>
      <c r="M396" s="15"/>
      <c r="N396" s="18"/>
      <c r="O396" s="14" t="s">
        <v>112</v>
      </c>
      <c r="P396" s="15"/>
      <c r="Q396" s="8" t="s">
        <v>113</v>
      </c>
      <c r="R396" s="16"/>
      <c r="S396" s="6"/>
      <c r="T396" s="8"/>
      <c r="U396" s="205"/>
    </row>
    <row r="397" spans="1:21" ht="31.35" customHeight="1" x14ac:dyDescent="0.25">
      <c r="A397" s="76" t="s">
        <v>790</v>
      </c>
      <c r="B397" s="8" t="s">
        <v>2380</v>
      </c>
      <c r="C397" s="14">
        <v>45061</v>
      </c>
      <c r="D397" s="14">
        <f t="shared" si="46"/>
        <v>45062</v>
      </c>
      <c r="E397" s="14">
        <f t="shared" si="43"/>
        <v>45076</v>
      </c>
      <c r="F397" s="14">
        <f t="shared" si="48"/>
        <v>45090</v>
      </c>
      <c r="G397" s="22" t="str">
        <f t="shared" si="47"/>
        <v>May</v>
      </c>
      <c r="H397" s="61" t="str">
        <f t="shared" ca="1" si="45"/>
        <v/>
      </c>
      <c r="I397" s="9" t="s">
        <v>124</v>
      </c>
      <c r="J397" s="22"/>
      <c r="K397" s="48">
        <v>45090</v>
      </c>
      <c r="L397" s="11" t="str">
        <f t="shared" si="44"/>
        <v>Yes</v>
      </c>
      <c r="M397" s="15"/>
      <c r="N397" s="18"/>
      <c r="O397" s="14" t="s">
        <v>112</v>
      </c>
      <c r="P397" s="15"/>
      <c r="Q397" s="8" t="s">
        <v>113</v>
      </c>
      <c r="R397" s="16"/>
      <c r="S397" s="6"/>
      <c r="T397" s="8"/>
      <c r="U397" s="205"/>
    </row>
    <row r="398" spans="1:21" ht="31.35" customHeight="1" x14ac:dyDescent="0.25">
      <c r="A398" s="76" t="s">
        <v>791</v>
      </c>
      <c r="B398" s="8" t="s">
        <v>2381</v>
      </c>
      <c r="C398" s="14">
        <v>45061</v>
      </c>
      <c r="D398" s="14">
        <f t="shared" si="46"/>
        <v>45062</v>
      </c>
      <c r="E398" s="14">
        <f t="shared" si="43"/>
        <v>45076</v>
      </c>
      <c r="F398" s="14">
        <f t="shared" si="48"/>
        <v>45090</v>
      </c>
      <c r="G398" s="22" t="str">
        <f t="shared" si="47"/>
        <v>May</v>
      </c>
      <c r="H398" s="61" t="str">
        <f t="shared" ca="1" si="45"/>
        <v/>
      </c>
      <c r="I398" s="9" t="s">
        <v>117</v>
      </c>
      <c r="J398" s="22"/>
      <c r="K398" s="48">
        <v>45068</v>
      </c>
      <c r="L398" s="11" t="str">
        <f t="shared" si="44"/>
        <v>Yes</v>
      </c>
      <c r="M398" s="15"/>
      <c r="N398" s="18"/>
      <c r="O398" s="14" t="s">
        <v>112</v>
      </c>
      <c r="P398" s="15"/>
      <c r="Q398" s="8" t="s">
        <v>113</v>
      </c>
      <c r="R398" s="16"/>
      <c r="S398" s="6"/>
      <c r="T398" s="8"/>
      <c r="U398" s="205"/>
    </row>
    <row r="399" spans="1:21" ht="31.35" customHeight="1" x14ac:dyDescent="0.25">
      <c r="A399" s="76" t="s">
        <v>792</v>
      </c>
      <c r="B399" s="8" t="s">
        <v>793</v>
      </c>
      <c r="C399" s="14">
        <v>45061</v>
      </c>
      <c r="D399" s="14">
        <f t="shared" si="46"/>
        <v>45062</v>
      </c>
      <c r="E399" s="14">
        <f t="shared" si="43"/>
        <v>45076</v>
      </c>
      <c r="F399" s="14">
        <f t="shared" si="48"/>
        <v>45090</v>
      </c>
      <c r="G399" s="22" t="str">
        <f t="shared" si="47"/>
        <v>May</v>
      </c>
      <c r="H399" s="61" t="str">
        <f t="shared" ca="1" si="45"/>
        <v/>
      </c>
      <c r="I399" s="9" t="s">
        <v>124</v>
      </c>
      <c r="J399" s="22"/>
      <c r="K399" s="48">
        <v>45063</v>
      </c>
      <c r="L399" s="11" t="str">
        <f t="shared" si="44"/>
        <v>Yes</v>
      </c>
      <c r="M399" s="15"/>
      <c r="N399" s="18"/>
      <c r="O399" s="14" t="s">
        <v>112</v>
      </c>
      <c r="P399" s="15"/>
      <c r="Q399" s="8" t="s">
        <v>113</v>
      </c>
      <c r="R399" s="16"/>
      <c r="S399" s="6"/>
      <c r="T399" s="8"/>
      <c r="U399" s="205"/>
    </row>
    <row r="400" spans="1:21" ht="31.35" customHeight="1" x14ac:dyDescent="0.25">
      <c r="A400" s="76" t="s">
        <v>794</v>
      </c>
      <c r="B400" s="8" t="s">
        <v>2382</v>
      </c>
      <c r="C400" s="14">
        <v>45093</v>
      </c>
      <c r="D400" s="14">
        <f t="shared" si="46"/>
        <v>45096</v>
      </c>
      <c r="E400" s="14">
        <f t="shared" si="43"/>
        <v>45107</v>
      </c>
      <c r="F400" s="14">
        <f t="shared" si="48"/>
        <v>45121</v>
      </c>
      <c r="G400" s="22" t="str">
        <f t="shared" si="47"/>
        <v>Jun</v>
      </c>
      <c r="H400" s="61" t="str">
        <f t="shared" ca="1" si="45"/>
        <v/>
      </c>
      <c r="I400" s="9" t="s">
        <v>117</v>
      </c>
      <c r="J400" s="22"/>
      <c r="K400" s="48">
        <v>45191</v>
      </c>
      <c r="L400" s="11" t="str">
        <f t="shared" si="44"/>
        <v>No</v>
      </c>
      <c r="M400" s="15"/>
      <c r="N400" s="18"/>
      <c r="O400" s="14" t="s">
        <v>112</v>
      </c>
      <c r="P400" s="15"/>
      <c r="Q400" s="8" t="s">
        <v>113</v>
      </c>
      <c r="R400" s="16"/>
      <c r="S400" s="6"/>
      <c r="T400" s="8"/>
      <c r="U400" s="205"/>
    </row>
    <row r="401" spans="1:21" ht="31.35" customHeight="1" x14ac:dyDescent="0.25">
      <c r="A401" s="76" t="s">
        <v>795</v>
      </c>
      <c r="B401" s="8" t="s">
        <v>2383</v>
      </c>
      <c r="C401" s="14">
        <v>45062</v>
      </c>
      <c r="D401" s="14">
        <f t="shared" si="46"/>
        <v>45063</v>
      </c>
      <c r="E401" s="14">
        <f t="shared" si="43"/>
        <v>45077</v>
      </c>
      <c r="F401" s="14">
        <f t="shared" si="48"/>
        <v>45091</v>
      </c>
      <c r="G401" s="22" t="str">
        <f t="shared" si="47"/>
        <v>May</v>
      </c>
      <c r="H401" s="61" t="str">
        <f t="shared" ca="1" si="45"/>
        <v/>
      </c>
      <c r="I401" s="9" t="s">
        <v>109</v>
      </c>
      <c r="J401" s="22"/>
      <c r="K401" s="48">
        <v>45064</v>
      </c>
      <c r="L401" s="11" t="str">
        <f t="shared" si="44"/>
        <v>Yes</v>
      </c>
      <c r="M401" s="15"/>
      <c r="N401" s="18"/>
      <c r="O401" s="14" t="s">
        <v>112</v>
      </c>
      <c r="P401" s="15"/>
      <c r="Q401" s="8" t="s">
        <v>120</v>
      </c>
      <c r="R401" s="16"/>
      <c r="S401" s="6" t="s">
        <v>183</v>
      </c>
      <c r="T401" s="8"/>
      <c r="U401" s="205"/>
    </row>
    <row r="402" spans="1:21" ht="31.35" customHeight="1" x14ac:dyDescent="0.25">
      <c r="A402" s="76" t="s">
        <v>796</v>
      </c>
      <c r="B402" s="8" t="s">
        <v>2384</v>
      </c>
      <c r="C402" s="14">
        <v>45062</v>
      </c>
      <c r="D402" s="14">
        <f t="shared" si="46"/>
        <v>45063</v>
      </c>
      <c r="E402" s="14">
        <f t="shared" si="43"/>
        <v>45077</v>
      </c>
      <c r="F402" s="14">
        <f t="shared" si="48"/>
        <v>45091</v>
      </c>
      <c r="G402" s="22" t="str">
        <f t="shared" si="47"/>
        <v>May</v>
      </c>
      <c r="H402" s="61" t="str">
        <f t="shared" ca="1" si="45"/>
        <v/>
      </c>
      <c r="I402" s="9" t="s">
        <v>116</v>
      </c>
      <c r="J402" s="22"/>
      <c r="K402" s="48">
        <v>45070</v>
      </c>
      <c r="L402" s="11" t="str">
        <f t="shared" si="44"/>
        <v>Yes</v>
      </c>
      <c r="M402" s="15"/>
      <c r="N402" s="18"/>
      <c r="O402" s="14" t="s">
        <v>112</v>
      </c>
      <c r="P402" s="15"/>
      <c r="Q402" s="8" t="s">
        <v>113</v>
      </c>
      <c r="R402" s="16"/>
      <c r="S402" s="6"/>
      <c r="T402" s="8"/>
      <c r="U402" s="205"/>
    </row>
    <row r="403" spans="1:21" ht="31.35" customHeight="1" x14ac:dyDescent="0.25">
      <c r="A403" s="76" t="s">
        <v>797</v>
      </c>
      <c r="B403" s="8" t="s">
        <v>798</v>
      </c>
      <c r="C403" s="14">
        <v>45062</v>
      </c>
      <c r="D403" s="14">
        <f t="shared" si="46"/>
        <v>45063</v>
      </c>
      <c r="E403" s="14">
        <f t="shared" si="43"/>
        <v>45077</v>
      </c>
      <c r="F403" s="14">
        <f t="shared" si="48"/>
        <v>45091</v>
      </c>
      <c r="G403" s="22" t="str">
        <f t="shared" si="47"/>
        <v>May</v>
      </c>
      <c r="H403" s="61" t="str">
        <f t="shared" ca="1" si="45"/>
        <v/>
      </c>
      <c r="I403" s="9" t="s">
        <v>138</v>
      </c>
      <c r="J403" s="22"/>
      <c r="K403" s="48">
        <v>45062</v>
      </c>
      <c r="L403" s="11" t="str">
        <f t="shared" si="44"/>
        <v>Yes</v>
      </c>
      <c r="M403" s="15"/>
      <c r="N403" s="18"/>
      <c r="O403" s="14" t="s">
        <v>112</v>
      </c>
      <c r="P403" s="15"/>
      <c r="Q403" s="8" t="s">
        <v>126</v>
      </c>
      <c r="R403" s="16"/>
      <c r="S403" s="6" t="s">
        <v>127</v>
      </c>
      <c r="T403" s="8"/>
      <c r="U403" s="205"/>
    </row>
    <row r="404" spans="1:21" ht="31.35" customHeight="1" x14ac:dyDescent="0.25">
      <c r="A404" s="76" t="s">
        <v>799</v>
      </c>
      <c r="B404" s="8" t="s">
        <v>532</v>
      </c>
      <c r="C404" s="14">
        <v>45062</v>
      </c>
      <c r="D404" s="14">
        <f t="shared" si="46"/>
        <v>45063</v>
      </c>
      <c r="E404" s="14">
        <f t="shared" si="43"/>
        <v>45077</v>
      </c>
      <c r="F404" s="14">
        <f t="shared" si="48"/>
        <v>45091</v>
      </c>
      <c r="G404" s="22" t="str">
        <f t="shared" si="47"/>
        <v>May</v>
      </c>
      <c r="H404" s="61" t="str">
        <f t="shared" ca="1" si="45"/>
        <v/>
      </c>
      <c r="I404" s="9" t="s">
        <v>109</v>
      </c>
      <c r="J404" s="22"/>
      <c r="K404" s="48">
        <v>45064</v>
      </c>
      <c r="L404" s="11" t="str">
        <f t="shared" si="44"/>
        <v>Yes</v>
      </c>
      <c r="M404" s="15"/>
      <c r="N404" s="18"/>
      <c r="O404" s="14" t="s">
        <v>112</v>
      </c>
      <c r="P404" s="15"/>
      <c r="Q404" s="8" t="s">
        <v>113</v>
      </c>
      <c r="R404" s="16"/>
      <c r="S404" s="6"/>
      <c r="T404" s="8"/>
      <c r="U404" s="205"/>
    </row>
    <row r="405" spans="1:21" ht="31.35" customHeight="1" x14ac:dyDescent="0.25">
      <c r="A405" s="76" t="s">
        <v>800</v>
      </c>
      <c r="B405" s="8" t="s">
        <v>2385</v>
      </c>
      <c r="C405" s="14">
        <v>45062</v>
      </c>
      <c r="D405" s="14">
        <f t="shared" si="46"/>
        <v>45063</v>
      </c>
      <c r="E405" s="14">
        <f t="shared" si="43"/>
        <v>45077</v>
      </c>
      <c r="F405" s="14">
        <f t="shared" si="48"/>
        <v>45091</v>
      </c>
      <c r="G405" s="22" t="str">
        <f t="shared" si="47"/>
        <v>May</v>
      </c>
      <c r="H405" s="61" t="str">
        <f t="shared" ca="1" si="45"/>
        <v/>
      </c>
      <c r="I405" s="9" t="s">
        <v>109</v>
      </c>
      <c r="J405" s="22"/>
      <c r="K405" s="48">
        <v>45077</v>
      </c>
      <c r="L405" s="11" t="str">
        <f t="shared" si="44"/>
        <v>Yes</v>
      </c>
      <c r="M405" s="15"/>
      <c r="N405" s="18"/>
      <c r="O405" s="14" t="s">
        <v>112</v>
      </c>
      <c r="P405" s="15"/>
      <c r="Q405" s="8" t="s">
        <v>113</v>
      </c>
      <c r="R405" s="16"/>
      <c r="S405" s="6"/>
      <c r="T405" s="8"/>
      <c r="U405" s="205"/>
    </row>
    <row r="406" spans="1:21" ht="31.35" customHeight="1" x14ac:dyDescent="0.25">
      <c r="A406" s="76" t="s">
        <v>801</v>
      </c>
      <c r="B406" s="8" t="s">
        <v>2386</v>
      </c>
      <c r="C406" s="14">
        <v>45063</v>
      </c>
      <c r="D406" s="14">
        <f t="shared" si="46"/>
        <v>45064</v>
      </c>
      <c r="E406" s="14">
        <f t="shared" si="43"/>
        <v>45078</v>
      </c>
      <c r="F406" s="14">
        <f t="shared" si="48"/>
        <v>45092</v>
      </c>
      <c r="G406" s="22" t="str">
        <f t="shared" si="47"/>
        <v>May</v>
      </c>
      <c r="H406" s="61" t="str">
        <f t="shared" ca="1" si="45"/>
        <v/>
      </c>
      <c r="I406" s="9" t="s">
        <v>109</v>
      </c>
      <c r="J406" s="22"/>
      <c r="K406" s="48">
        <v>45070</v>
      </c>
      <c r="L406" s="11" t="str">
        <f t="shared" si="44"/>
        <v>Yes</v>
      </c>
      <c r="M406" s="15"/>
      <c r="N406" s="18"/>
      <c r="O406" s="14" t="s">
        <v>112</v>
      </c>
      <c r="P406" s="15"/>
      <c r="Q406" s="8" t="s">
        <v>113</v>
      </c>
      <c r="R406" s="16"/>
      <c r="S406" s="6" t="s">
        <v>127</v>
      </c>
      <c r="T406" s="8"/>
      <c r="U406" s="205"/>
    </row>
    <row r="407" spans="1:21" ht="31.35" customHeight="1" x14ac:dyDescent="0.25">
      <c r="A407" s="76" t="s">
        <v>802</v>
      </c>
      <c r="B407" s="8" t="s">
        <v>2387</v>
      </c>
      <c r="C407" s="14">
        <v>45063</v>
      </c>
      <c r="D407" s="14">
        <f t="shared" si="46"/>
        <v>45064</v>
      </c>
      <c r="E407" s="14">
        <f t="shared" si="43"/>
        <v>45078</v>
      </c>
      <c r="F407" s="14">
        <f t="shared" si="48"/>
        <v>45092</v>
      </c>
      <c r="G407" s="22" t="str">
        <f t="shared" si="47"/>
        <v>May</v>
      </c>
      <c r="H407" s="61" t="str">
        <f t="shared" ca="1" si="45"/>
        <v/>
      </c>
      <c r="I407" s="9" t="s">
        <v>138</v>
      </c>
      <c r="J407" s="22"/>
      <c r="K407" s="48">
        <v>45063</v>
      </c>
      <c r="L407" s="11" t="str">
        <f t="shared" si="44"/>
        <v>Yes</v>
      </c>
      <c r="M407" s="15"/>
      <c r="N407" s="18"/>
      <c r="O407" s="14" t="s">
        <v>112</v>
      </c>
      <c r="P407" s="15"/>
      <c r="Q407" s="8" t="s">
        <v>126</v>
      </c>
      <c r="R407" s="16"/>
      <c r="S407" s="6" t="s">
        <v>127</v>
      </c>
      <c r="T407" s="8"/>
      <c r="U407" s="205"/>
    </row>
    <row r="408" spans="1:21" ht="31.35" customHeight="1" x14ac:dyDescent="0.25">
      <c r="A408" s="76" t="s">
        <v>803</v>
      </c>
      <c r="B408" s="42" t="s">
        <v>804</v>
      </c>
      <c r="C408" s="14">
        <v>45062</v>
      </c>
      <c r="D408" s="14">
        <f t="shared" si="46"/>
        <v>45063</v>
      </c>
      <c r="E408" s="14">
        <f t="shared" si="43"/>
        <v>45077</v>
      </c>
      <c r="F408" s="14">
        <f t="shared" si="48"/>
        <v>45091</v>
      </c>
      <c r="G408" s="22" t="str">
        <f t="shared" si="47"/>
        <v>May</v>
      </c>
      <c r="H408" s="61" t="str">
        <f t="shared" ca="1" si="45"/>
        <v/>
      </c>
      <c r="I408" s="9" t="s">
        <v>116</v>
      </c>
      <c r="J408" s="22"/>
      <c r="K408" s="48">
        <v>45070</v>
      </c>
      <c r="L408" s="11" t="str">
        <f t="shared" si="44"/>
        <v>Yes</v>
      </c>
      <c r="M408" s="15"/>
      <c r="N408" s="18"/>
      <c r="O408" s="14" t="s">
        <v>112</v>
      </c>
      <c r="P408" s="15"/>
      <c r="Q408" s="8" t="s">
        <v>113</v>
      </c>
      <c r="R408" s="16"/>
      <c r="S408" s="6"/>
      <c r="T408" s="8"/>
      <c r="U408" s="205"/>
    </row>
    <row r="409" spans="1:21" ht="31.35" customHeight="1" x14ac:dyDescent="0.25">
      <c r="A409" s="76" t="s">
        <v>805</v>
      </c>
      <c r="B409" s="8" t="s">
        <v>806</v>
      </c>
      <c r="C409" s="14">
        <v>45063</v>
      </c>
      <c r="D409" s="14">
        <f t="shared" si="46"/>
        <v>45064</v>
      </c>
      <c r="E409" s="14">
        <f t="shared" si="43"/>
        <v>45078</v>
      </c>
      <c r="F409" s="14">
        <f t="shared" si="48"/>
        <v>45092</v>
      </c>
      <c r="G409" s="22" t="str">
        <f t="shared" si="47"/>
        <v>May</v>
      </c>
      <c r="H409" s="61" t="str">
        <f t="shared" ca="1" si="45"/>
        <v/>
      </c>
      <c r="I409" s="9" t="s">
        <v>124</v>
      </c>
      <c r="J409" s="22"/>
      <c r="K409" s="48">
        <v>45090</v>
      </c>
      <c r="L409" s="11" t="str">
        <f t="shared" si="44"/>
        <v>Yes</v>
      </c>
      <c r="M409" s="15"/>
      <c r="N409" s="18"/>
      <c r="O409" s="14" t="s">
        <v>112</v>
      </c>
      <c r="P409" s="15"/>
      <c r="Q409" s="8" t="s">
        <v>126</v>
      </c>
      <c r="R409" s="16"/>
      <c r="S409" s="6"/>
      <c r="T409" s="8"/>
      <c r="U409" s="205"/>
    </row>
    <row r="410" spans="1:21" ht="31.35" customHeight="1" x14ac:dyDescent="0.25">
      <c r="A410" s="76" t="s">
        <v>807</v>
      </c>
      <c r="B410" s="8" t="s">
        <v>808</v>
      </c>
      <c r="C410" s="14">
        <v>45063</v>
      </c>
      <c r="D410" s="14">
        <f t="shared" si="46"/>
        <v>45064</v>
      </c>
      <c r="E410" s="14">
        <f t="shared" si="43"/>
        <v>45078</v>
      </c>
      <c r="F410" s="14">
        <f t="shared" si="48"/>
        <v>45092</v>
      </c>
      <c r="G410" s="22" t="str">
        <f t="shared" si="47"/>
        <v>May</v>
      </c>
      <c r="H410" s="61" t="str">
        <f t="shared" ca="1" si="45"/>
        <v/>
      </c>
      <c r="I410" s="9" t="s">
        <v>109</v>
      </c>
      <c r="J410" s="22"/>
      <c r="K410" s="48">
        <v>45085</v>
      </c>
      <c r="L410" s="11" t="str">
        <f t="shared" si="44"/>
        <v>Yes</v>
      </c>
      <c r="M410" s="15"/>
      <c r="N410" s="18"/>
      <c r="O410" s="14" t="s">
        <v>112</v>
      </c>
      <c r="P410" s="15"/>
      <c r="Q410" s="8" t="s">
        <v>113</v>
      </c>
      <c r="R410" s="16"/>
      <c r="S410" s="6"/>
      <c r="T410" s="8"/>
      <c r="U410" s="205"/>
    </row>
    <row r="411" spans="1:21" ht="31.35" customHeight="1" x14ac:dyDescent="0.25">
      <c r="A411" s="76" t="s">
        <v>809</v>
      </c>
      <c r="B411" s="8" t="s">
        <v>810</v>
      </c>
      <c r="C411" s="14">
        <v>45064</v>
      </c>
      <c r="D411" s="14">
        <f t="shared" si="46"/>
        <v>45065</v>
      </c>
      <c r="E411" s="14">
        <f t="shared" si="43"/>
        <v>45079</v>
      </c>
      <c r="F411" s="14">
        <f t="shared" si="48"/>
        <v>45093</v>
      </c>
      <c r="G411" s="22" t="str">
        <f t="shared" si="47"/>
        <v>May</v>
      </c>
      <c r="H411" s="61" t="str">
        <f t="shared" ca="1" si="45"/>
        <v/>
      </c>
      <c r="I411" s="9" t="s">
        <v>109</v>
      </c>
      <c r="J411" s="22"/>
      <c r="K411" s="48">
        <v>45068</v>
      </c>
      <c r="L411" s="11" t="str">
        <f t="shared" si="44"/>
        <v>Yes</v>
      </c>
      <c r="M411" s="15"/>
      <c r="N411" s="18"/>
      <c r="O411" s="14" t="s">
        <v>112</v>
      </c>
      <c r="P411" s="15"/>
      <c r="Q411" s="8" t="s">
        <v>113</v>
      </c>
      <c r="R411" s="16"/>
      <c r="S411" s="6"/>
      <c r="T411" s="8"/>
      <c r="U411" s="205"/>
    </row>
    <row r="412" spans="1:21" ht="31.35" customHeight="1" x14ac:dyDescent="0.25">
      <c r="A412" s="76" t="s">
        <v>811</v>
      </c>
      <c r="B412" s="23" t="s">
        <v>812</v>
      </c>
      <c r="C412" s="27">
        <v>45064</v>
      </c>
      <c r="D412" s="14">
        <f t="shared" si="46"/>
        <v>45065</v>
      </c>
      <c r="E412" s="14">
        <f t="shared" si="43"/>
        <v>45079</v>
      </c>
      <c r="F412" s="14">
        <f t="shared" si="48"/>
        <v>45093</v>
      </c>
      <c r="G412" s="22" t="str">
        <f t="shared" si="47"/>
        <v>May</v>
      </c>
      <c r="H412" s="61" t="str">
        <f t="shared" ca="1" si="45"/>
        <v/>
      </c>
      <c r="I412" s="33" t="s">
        <v>117</v>
      </c>
      <c r="J412" s="21"/>
      <c r="K412" s="48">
        <v>45191</v>
      </c>
      <c r="L412" s="11" t="str">
        <f t="shared" si="44"/>
        <v>No</v>
      </c>
      <c r="M412" s="25"/>
      <c r="N412" s="34"/>
      <c r="O412" s="14" t="s">
        <v>112</v>
      </c>
      <c r="P412" s="25"/>
      <c r="Q412" s="8" t="s">
        <v>113</v>
      </c>
      <c r="R412" s="24"/>
      <c r="S412" s="24"/>
      <c r="T412" s="8"/>
      <c r="U412" s="205"/>
    </row>
    <row r="413" spans="1:21" ht="31.35" customHeight="1" x14ac:dyDescent="0.25">
      <c r="A413" s="76" t="s">
        <v>813</v>
      </c>
      <c r="B413" s="8" t="s">
        <v>814</v>
      </c>
      <c r="C413" s="14">
        <v>45064</v>
      </c>
      <c r="D413" s="14">
        <f t="shared" si="46"/>
        <v>45065</v>
      </c>
      <c r="E413" s="14">
        <f t="shared" si="43"/>
        <v>45079</v>
      </c>
      <c r="F413" s="14">
        <f t="shared" si="48"/>
        <v>45093</v>
      </c>
      <c r="G413" s="22" t="str">
        <f t="shared" si="47"/>
        <v>May</v>
      </c>
      <c r="H413" s="61" t="str">
        <f t="shared" ca="1" si="45"/>
        <v/>
      </c>
      <c r="I413" s="9" t="s">
        <v>138</v>
      </c>
      <c r="J413" s="22"/>
      <c r="K413" s="48">
        <v>45070</v>
      </c>
      <c r="L413" s="11" t="str">
        <f t="shared" si="44"/>
        <v>Yes</v>
      </c>
      <c r="M413" s="15"/>
      <c r="N413" s="18"/>
      <c r="O413" s="14" t="s">
        <v>112</v>
      </c>
      <c r="P413" s="15"/>
      <c r="Q413" s="8" t="s">
        <v>126</v>
      </c>
      <c r="R413" s="16"/>
      <c r="S413" s="6"/>
      <c r="T413" s="8"/>
      <c r="U413" s="205"/>
    </row>
    <row r="414" spans="1:21" ht="31.35" customHeight="1" x14ac:dyDescent="0.25">
      <c r="A414" s="76" t="s">
        <v>815</v>
      </c>
      <c r="B414" s="8" t="s">
        <v>816</v>
      </c>
      <c r="C414" s="14">
        <v>45065</v>
      </c>
      <c r="D414" s="14">
        <f t="shared" si="46"/>
        <v>45068</v>
      </c>
      <c r="E414" s="14">
        <f t="shared" si="43"/>
        <v>45082</v>
      </c>
      <c r="F414" s="14">
        <f t="shared" si="48"/>
        <v>45096</v>
      </c>
      <c r="G414" s="22" t="str">
        <f t="shared" si="47"/>
        <v>May</v>
      </c>
      <c r="H414" s="61" t="str">
        <f t="shared" ca="1" si="45"/>
        <v/>
      </c>
      <c r="I414" s="9" t="s">
        <v>109</v>
      </c>
      <c r="J414" s="22"/>
      <c r="K414" s="48">
        <v>45077</v>
      </c>
      <c r="L414" s="11" t="str">
        <f t="shared" si="44"/>
        <v>Yes</v>
      </c>
      <c r="M414" s="15"/>
      <c r="N414" s="18"/>
      <c r="O414" s="14" t="s">
        <v>112</v>
      </c>
      <c r="P414" s="15"/>
      <c r="Q414" s="8" t="s">
        <v>120</v>
      </c>
      <c r="R414" s="16"/>
      <c r="S414" s="6"/>
      <c r="T414" s="8"/>
      <c r="U414" s="205"/>
    </row>
    <row r="415" spans="1:21" ht="31.35" customHeight="1" x14ac:dyDescent="0.25">
      <c r="A415" s="76" t="s">
        <v>817</v>
      </c>
      <c r="B415" s="8" t="s">
        <v>818</v>
      </c>
      <c r="C415" s="14">
        <v>45065</v>
      </c>
      <c r="D415" s="14">
        <f t="shared" si="46"/>
        <v>45068</v>
      </c>
      <c r="E415" s="14">
        <f t="shared" si="43"/>
        <v>45082</v>
      </c>
      <c r="F415" s="14">
        <f t="shared" si="48"/>
        <v>45096</v>
      </c>
      <c r="G415" s="22" t="str">
        <f t="shared" si="47"/>
        <v>May</v>
      </c>
      <c r="H415" s="61" t="str">
        <f t="shared" ca="1" si="45"/>
        <v/>
      </c>
      <c r="I415" s="9" t="s">
        <v>116</v>
      </c>
      <c r="J415" s="22"/>
      <c r="K415" s="48">
        <v>45082</v>
      </c>
      <c r="L415" s="11" t="str">
        <f t="shared" si="44"/>
        <v>Yes</v>
      </c>
      <c r="M415" s="15"/>
      <c r="N415" s="18"/>
      <c r="O415" s="14" t="s">
        <v>112</v>
      </c>
      <c r="P415" s="15"/>
      <c r="Q415" s="8" t="s">
        <v>113</v>
      </c>
      <c r="R415" s="16"/>
      <c r="S415" s="6"/>
      <c r="T415" s="8"/>
      <c r="U415" s="205"/>
    </row>
    <row r="416" spans="1:21" ht="31.35" customHeight="1" x14ac:dyDescent="0.25">
      <c r="A416" s="76" t="s">
        <v>819</v>
      </c>
      <c r="B416" s="8" t="s">
        <v>820</v>
      </c>
      <c r="C416" s="14">
        <v>45066</v>
      </c>
      <c r="D416" s="14">
        <f t="shared" si="46"/>
        <v>45068</v>
      </c>
      <c r="E416" s="14">
        <f t="shared" si="43"/>
        <v>45082</v>
      </c>
      <c r="F416" s="14">
        <f t="shared" si="48"/>
        <v>45096</v>
      </c>
      <c r="G416" s="22" t="str">
        <f t="shared" si="47"/>
        <v>May</v>
      </c>
      <c r="H416" s="61" t="str">
        <f t="shared" ca="1" si="45"/>
        <v/>
      </c>
      <c r="I416" s="9" t="s">
        <v>138</v>
      </c>
      <c r="J416" s="22"/>
      <c r="K416" s="48">
        <v>45070</v>
      </c>
      <c r="L416" s="11" t="str">
        <f t="shared" si="44"/>
        <v>Yes</v>
      </c>
      <c r="M416" s="15"/>
      <c r="N416" s="18"/>
      <c r="O416" s="14" t="s">
        <v>112</v>
      </c>
      <c r="P416" s="15"/>
      <c r="Q416" s="8" t="s">
        <v>126</v>
      </c>
      <c r="R416" s="16"/>
      <c r="S416" s="6"/>
      <c r="T416" s="8"/>
      <c r="U416" s="205"/>
    </row>
    <row r="417" spans="1:21" ht="31.35" customHeight="1" x14ac:dyDescent="0.25">
      <c r="A417" s="76" t="s">
        <v>821</v>
      </c>
      <c r="B417" s="8" t="s">
        <v>822</v>
      </c>
      <c r="C417" s="14">
        <v>45065</v>
      </c>
      <c r="D417" s="14">
        <f t="shared" si="46"/>
        <v>45068</v>
      </c>
      <c r="E417" s="14">
        <f t="shared" si="43"/>
        <v>45082</v>
      </c>
      <c r="F417" s="14">
        <f t="shared" si="48"/>
        <v>45096</v>
      </c>
      <c r="G417" s="22" t="str">
        <f t="shared" si="47"/>
        <v>May</v>
      </c>
      <c r="H417" s="61" t="str">
        <f t="shared" ca="1" si="45"/>
        <v/>
      </c>
      <c r="I417" s="9" t="s">
        <v>124</v>
      </c>
      <c r="J417" s="22"/>
      <c r="K417" s="48">
        <v>45069</v>
      </c>
      <c r="L417" s="11" t="str">
        <f t="shared" si="44"/>
        <v>Yes</v>
      </c>
      <c r="M417" s="15"/>
      <c r="N417" s="18"/>
      <c r="O417" s="14" t="s">
        <v>112</v>
      </c>
      <c r="P417" s="15"/>
      <c r="Q417" s="8" t="s">
        <v>126</v>
      </c>
      <c r="R417" s="16"/>
      <c r="S417" s="6" t="s">
        <v>127</v>
      </c>
      <c r="T417" s="8"/>
      <c r="U417" s="205"/>
    </row>
    <row r="418" spans="1:21" ht="31.35" customHeight="1" x14ac:dyDescent="0.25">
      <c r="A418" s="76" t="s">
        <v>823</v>
      </c>
      <c r="B418" s="8" t="s">
        <v>824</v>
      </c>
      <c r="C418" s="14">
        <v>45065</v>
      </c>
      <c r="D418" s="14">
        <f t="shared" si="46"/>
        <v>45068</v>
      </c>
      <c r="E418" s="14">
        <f t="shared" ref="E418:E481" si="49">IF($C418="","",WORKDAY($C418,10,$W$33:$W$42))</f>
        <v>45082</v>
      </c>
      <c r="F418" s="14">
        <f t="shared" si="48"/>
        <v>45096</v>
      </c>
      <c r="G418" s="22" t="str">
        <f t="shared" si="47"/>
        <v>May</v>
      </c>
      <c r="H418" s="61"/>
      <c r="I418" s="9" t="s">
        <v>124</v>
      </c>
      <c r="J418" s="22"/>
      <c r="K418" s="48"/>
      <c r="L418" s="11" t="s">
        <v>111</v>
      </c>
      <c r="M418" s="15"/>
      <c r="N418" s="18"/>
      <c r="O418" s="14" t="s">
        <v>134</v>
      </c>
      <c r="P418" s="15"/>
      <c r="Q418" s="8" t="s">
        <v>128</v>
      </c>
      <c r="R418" s="16"/>
      <c r="S418" s="6"/>
      <c r="T418" s="8"/>
      <c r="U418" s="205"/>
    </row>
    <row r="419" spans="1:21" ht="31.35" customHeight="1" x14ac:dyDescent="0.25">
      <c r="A419" s="76" t="s">
        <v>825</v>
      </c>
      <c r="B419" s="8" t="s">
        <v>826</v>
      </c>
      <c r="C419" s="14">
        <v>45067</v>
      </c>
      <c r="D419" s="14">
        <f t="shared" si="46"/>
        <v>45068</v>
      </c>
      <c r="E419" s="14">
        <f t="shared" si="49"/>
        <v>45082</v>
      </c>
      <c r="F419" s="14">
        <f t="shared" si="48"/>
        <v>45096</v>
      </c>
      <c r="G419" s="22" t="str">
        <f t="shared" si="47"/>
        <v>May</v>
      </c>
      <c r="H419" s="61" t="str">
        <f t="shared" ref="H419:H482" ca="1" si="50">IF(C419="","",IF(K419="",F419-TODAY(),""))</f>
        <v/>
      </c>
      <c r="I419" s="9" t="s">
        <v>124</v>
      </c>
      <c r="J419" s="22"/>
      <c r="K419" s="48">
        <v>45090</v>
      </c>
      <c r="L419" s="11" t="str">
        <f t="shared" si="44"/>
        <v>Yes</v>
      </c>
      <c r="M419" s="15"/>
      <c r="N419" s="18"/>
      <c r="O419" s="14" t="s">
        <v>112</v>
      </c>
      <c r="P419" s="15"/>
      <c r="Q419" s="8" t="s">
        <v>126</v>
      </c>
      <c r="R419" s="16"/>
      <c r="S419" s="6"/>
      <c r="T419" s="8"/>
      <c r="U419" s="205"/>
    </row>
    <row r="420" spans="1:21" ht="31.35" customHeight="1" x14ac:dyDescent="0.25">
      <c r="A420" s="76" t="s">
        <v>827</v>
      </c>
      <c r="B420" s="8" t="s">
        <v>2388</v>
      </c>
      <c r="C420" s="14">
        <v>45068</v>
      </c>
      <c r="D420" s="14">
        <f t="shared" si="46"/>
        <v>45069</v>
      </c>
      <c r="E420" s="14">
        <f t="shared" si="49"/>
        <v>45083</v>
      </c>
      <c r="F420" s="14">
        <f t="shared" si="48"/>
        <v>45097</v>
      </c>
      <c r="G420" s="22" t="str">
        <f t="shared" si="47"/>
        <v>May</v>
      </c>
      <c r="H420" s="61" t="str">
        <f t="shared" ca="1" si="50"/>
        <v/>
      </c>
      <c r="I420" s="9" t="s">
        <v>110</v>
      </c>
      <c r="J420" s="22"/>
      <c r="K420" s="48">
        <v>45077</v>
      </c>
      <c r="L420" s="11" t="str">
        <f t="shared" si="44"/>
        <v>Yes</v>
      </c>
      <c r="M420" s="15"/>
      <c r="N420" s="18"/>
      <c r="O420" s="14" t="s">
        <v>112</v>
      </c>
      <c r="P420" s="15"/>
      <c r="Q420" s="8" t="s">
        <v>113</v>
      </c>
      <c r="R420" s="16"/>
      <c r="S420" s="6"/>
      <c r="T420" s="8"/>
      <c r="U420" s="205"/>
    </row>
    <row r="421" spans="1:21" ht="31.35" customHeight="1" x14ac:dyDescent="0.25">
      <c r="A421" s="76" t="s">
        <v>828</v>
      </c>
      <c r="B421" s="8" t="s">
        <v>829</v>
      </c>
      <c r="C421" s="14">
        <v>45068</v>
      </c>
      <c r="D421" s="14">
        <f t="shared" si="46"/>
        <v>45069</v>
      </c>
      <c r="E421" s="14">
        <f t="shared" si="49"/>
        <v>45083</v>
      </c>
      <c r="F421" s="14">
        <f t="shared" si="48"/>
        <v>45097</v>
      </c>
      <c r="G421" s="22" t="str">
        <f t="shared" si="47"/>
        <v>May</v>
      </c>
      <c r="H421" s="61" t="str">
        <f t="shared" ca="1" si="50"/>
        <v/>
      </c>
      <c r="I421" s="9" t="s">
        <v>109</v>
      </c>
      <c r="J421" s="22"/>
      <c r="K421" s="48">
        <v>45077</v>
      </c>
      <c r="L421" s="11" t="str">
        <f t="shared" si="44"/>
        <v>Yes</v>
      </c>
      <c r="M421" s="15"/>
      <c r="N421" s="18"/>
      <c r="O421" s="14" t="s">
        <v>112</v>
      </c>
      <c r="P421" s="15"/>
      <c r="Q421" s="8" t="s">
        <v>113</v>
      </c>
      <c r="R421" s="16"/>
      <c r="S421" s="6"/>
      <c r="T421" s="8"/>
      <c r="U421" s="205"/>
    </row>
    <row r="422" spans="1:21" ht="31.35" customHeight="1" x14ac:dyDescent="0.25">
      <c r="A422" s="76" t="s">
        <v>830</v>
      </c>
      <c r="B422" s="8" t="s">
        <v>2389</v>
      </c>
      <c r="C422" s="14">
        <v>45068</v>
      </c>
      <c r="D422" s="14">
        <f t="shared" si="46"/>
        <v>45069</v>
      </c>
      <c r="E422" s="14">
        <f t="shared" si="49"/>
        <v>45083</v>
      </c>
      <c r="F422" s="14">
        <f t="shared" si="48"/>
        <v>45097</v>
      </c>
      <c r="G422" s="22" t="str">
        <f t="shared" si="47"/>
        <v>May</v>
      </c>
      <c r="H422" s="61" t="str">
        <f t="shared" ca="1" si="50"/>
        <v/>
      </c>
      <c r="I422" s="9" t="s">
        <v>138</v>
      </c>
      <c r="J422" s="22"/>
      <c r="K422" s="48">
        <v>45069</v>
      </c>
      <c r="L422" s="11" t="str">
        <f t="shared" si="44"/>
        <v>Yes</v>
      </c>
      <c r="M422" s="15"/>
      <c r="N422" s="18"/>
      <c r="O422" s="14" t="s">
        <v>112</v>
      </c>
      <c r="P422" s="15"/>
      <c r="Q422" s="8" t="s">
        <v>126</v>
      </c>
      <c r="R422" s="16"/>
      <c r="S422" s="6" t="s">
        <v>127</v>
      </c>
      <c r="T422" s="8"/>
      <c r="U422" s="205"/>
    </row>
    <row r="423" spans="1:21" ht="31.35" customHeight="1" x14ac:dyDescent="0.25">
      <c r="A423" s="76" t="s">
        <v>831</v>
      </c>
      <c r="B423" s="8" t="s">
        <v>832</v>
      </c>
      <c r="C423" s="14">
        <v>45068</v>
      </c>
      <c r="D423" s="14">
        <f t="shared" si="46"/>
        <v>45069</v>
      </c>
      <c r="E423" s="14">
        <f t="shared" si="49"/>
        <v>45083</v>
      </c>
      <c r="F423" s="14">
        <f t="shared" si="48"/>
        <v>45097</v>
      </c>
      <c r="G423" s="22" t="str">
        <f t="shared" si="47"/>
        <v>May</v>
      </c>
      <c r="H423" s="61" t="str">
        <f t="shared" ca="1" si="50"/>
        <v/>
      </c>
      <c r="I423" s="9" t="s">
        <v>109</v>
      </c>
      <c r="J423" s="22"/>
      <c r="K423" s="48">
        <v>45077</v>
      </c>
      <c r="L423" s="11" t="str">
        <f t="shared" si="44"/>
        <v>Yes</v>
      </c>
      <c r="M423" s="15"/>
      <c r="N423" s="18"/>
      <c r="O423" s="14" t="s">
        <v>112</v>
      </c>
      <c r="P423" s="15"/>
      <c r="Q423" s="8" t="s">
        <v>120</v>
      </c>
      <c r="R423" s="16"/>
      <c r="S423" s="6"/>
      <c r="T423" s="8"/>
      <c r="U423" s="205"/>
    </row>
    <row r="424" spans="1:21" ht="31.35" customHeight="1" x14ac:dyDescent="0.25">
      <c r="A424" s="76" t="s">
        <v>833</v>
      </c>
      <c r="B424" s="23" t="s">
        <v>834</v>
      </c>
      <c r="C424" s="27">
        <v>45069</v>
      </c>
      <c r="D424" s="14">
        <f t="shared" si="46"/>
        <v>45070</v>
      </c>
      <c r="E424" s="14">
        <f t="shared" si="49"/>
        <v>45084</v>
      </c>
      <c r="F424" s="14">
        <f t="shared" si="48"/>
        <v>45098</v>
      </c>
      <c r="G424" s="22" t="str">
        <f t="shared" si="47"/>
        <v>May</v>
      </c>
      <c r="H424" s="61" t="str">
        <f t="shared" ca="1" si="50"/>
        <v/>
      </c>
      <c r="I424" s="33" t="s">
        <v>116</v>
      </c>
      <c r="J424" s="21"/>
      <c r="K424" s="48">
        <v>45070</v>
      </c>
      <c r="L424" s="11" t="str">
        <f t="shared" si="44"/>
        <v>Yes</v>
      </c>
      <c r="M424" s="28"/>
      <c r="N424" s="43"/>
      <c r="O424" s="14" t="s">
        <v>112</v>
      </c>
      <c r="P424" s="25"/>
      <c r="Q424" s="8" t="s">
        <v>113</v>
      </c>
      <c r="R424" s="24"/>
      <c r="S424" s="24"/>
      <c r="T424" s="8"/>
      <c r="U424" s="205"/>
    </row>
    <row r="425" spans="1:21" ht="31.35" customHeight="1" x14ac:dyDescent="0.25">
      <c r="A425" s="76" t="s">
        <v>835</v>
      </c>
      <c r="B425" s="8" t="s">
        <v>836</v>
      </c>
      <c r="C425" s="14">
        <v>45069</v>
      </c>
      <c r="D425" s="14">
        <f t="shared" si="46"/>
        <v>45070</v>
      </c>
      <c r="E425" s="14">
        <f t="shared" si="49"/>
        <v>45084</v>
      </c>
      <c r="F425" s="14">
        <f t="shared" si="48"/>
        <v>45098</v>
      </c>
      <c r="G425" s="22" t="str">
        <f t="shared" si="47"/>
        <v>May</v>
      </c>
      <c r="H425" s="61" t="str">
        <f t="shared" ca="1" si="50"/>
        <v/>
      </c>
      <c r="I425" s="9" t="s">
        <v>110</v>
      </c>
      <c r="J425" s="22"/>
      <c r="K425" s="48">
        <v>45096</v>
      </c>
      <c r="L425" s="11" t="str">
        <f t="shared" si="44"/>
        <v>Yes</v>
      </c>
      <c r="M425" s="15"/>
      <c r="N425" s="18"/>
      <c r="O425" s="14" t="s">
        <v>112</v>
      </c>
      <c r="P425" s="15"/>
      <c r="Q425" s="8" t="s">
        <v>113</v>
      </c>
      <c r="R425" s="16"/>
      <c r="S425" s="6"/>
      <c r="T425" s="8"/>
      <c r="U425" s="205"/>
    </row>
    <row r="426" spans="1:21" ht="31.35" customHeight="1" x14ac:dyDescent="0.25">
      <c r="A426" s="76" t="s">
        <v>837</v>
      </c>
      <c r="B426" s="8" t="s">
        <v>838</v>
      </c>
      <c r="C426" s="14">
        <v>45069</v>
      </c>
      <c r="D426" s="14">
        <f t="shared" si="46"/>
        <v>45070</v>
      </c>
      <c r="E426" s="14">
        <f t="shared" si="49"/>
        <v>45084</v>
      </c>
      <c r="F426" s="14">
        <f t="shared" si="48"/>
        <v>45098</v>
      </c>
      <c r="G426" s="22" t="str">
        <f t="shared" si="47"/>
        <v>May</v>
      </c>
      <c r="H426" s="61" t="str">
        <f t="shared" ca="1" si="50"/>
        <v/>
      </c>
      <c r="I426" s="9" t="s">
        <v>110</v>
      </c>
      <c r="J426" s="22"/>
      <c r="K426" s="48">
        <v>45077</v>
      </c>
      <c r="L426" s="11" t="str">
        <f t="shared" si="44"/>
        <v>Yes</v>
      </c>
      <c r="M426" s="15"/>
      <c r="N426" s="18"/>
      <c r="O426" s="14" t="s">
        <v>112</v>
      </c>
      <c r="P426" s="15"/>
      <c r="Q426" s="8" t="s">
        <v>113</v>
      </c>
      <c r="R426" s="16"/>
      <c r="S426" s="6"/>
      <c r="T426" s="8"/>
      <c r="U426" s="205"/>
    </row>
    <row r="427" spans="1:21" ht="31.35" customHeight="1" x14ac:dyDescent="0.25">
      <c r="A427" s="76" t="s">
        <v>839</v>
      </c>
      <c r="B427" s="8" t="s">
        <v>840</v>
      </c>
      <c r="C427" s="27">
        <v>45070</v>
      </c>
      <c r="D427" s="14">
        <f t="shared" si="46"/>
        <v>45071</v>
      </c>
      <c r="E427" s="14">
        <f t="shared" si="49"/>
        <v>45085</v>
      </c>
      <c r="F427" s="14">
        <f t="shared" si="48"/>
        <v>45099</v>
      </c>
      <c r="G427" s="22" t="str">
        <f t="shared" si="47"/>
        <v>May</v>
      </c>
      <c r="H427" s="61" t="str">
        <f t="shared" ca="1" si="50"/>
        <v/>
      </c>
      <c r="I427" s="9" t="s">
        <v>138</v>
      </c>
      <c r="J427" s="22"/>
      <c r="K427" s="48">
        <v>45071</v>
      </c>
      <c r="L427" s="11" t="str">
        <f t="shared" si="44"/>
        <v>Yes</v>
      </c>
      <c r="M427" s="15"/>
      <c r="N427" s="18"/>
      <c r="O427" s="14" t="s">
        <v>112</v>
      </c>
      <c r="P427" s="15"/>
      <c r="Q427" s="8" t="s">
        <v>131</v>
      </c>
      <c r="R427" s="16"/>
      <c r="S427" s="6" t="s">
        <v>161</v>
      </c>
      <c r="T427" s="8"/>
      <c r="U427" s="205"/>
    </row>
    <row r="428" spans="1:21" ht="31.35" customHeight="1" x14ac:dyDescent="0.25">
      <c r="A428" s="76" t="s">
        <v>841</v>
      </c>
      <c r="B428" s="8" t="s">
        <v>842</v>
      </c>
      <c r="C428" s="14">
        <v>45070</v>
      </c>
      <c r="D428" s="14">
        <f t="shared" si="46"/>
        <v>45071</v>
      </c>
      <c r="E428" s="14">
        <f t="shared" si="49"/>
        <v>45085</v>
      </c>
      <c r="F428" s="14">
        <f t="shared" si="48"/>
        <v>45099</v>
      </c>
      <c r="G428" s="22" t="str">
        <f t="shared" si="47"/>
        <v>May</v>
      </c>
      <c r="H428" s="61" t="str">
        <f t="shared" ca="1" si="50"/>
        <v/>
      </c>
      <c r="I428" s="9" t="s">
        <v>124</v>
      </c>
      <c r="J428" s="22"/>
      <c r="K428" s="48">
        <v>45082</v>
      </c>
      <c r="L428" s="11" t="str">
        <f t="shared" si="44"/>
        <v>Yes</v>
      </c>
      <c r="M428" s="15"/>
      <c r="N428" s="18"/>
      <c r="O428" s="14" t="s">
        <v>112</v>
      </c>
      <c r="P428" s="15"/>
      <c r="Q428" s="8" t="s">
        <v>113</v>
      </c>
      <c r="R428" s="16"/>
      <c r="S428" s="6"/>
      <c r="T428" s="8"/>
      <c r="U428" s="205"/>
    </row>
    <row r="429" spans="1:21" ht="31.35" customHeight="1" x14ac:dyDescent="0.25">
      <c r="A429" s="76" t="s">
        <v>843</v>
      </c>
      <c r="B429" s="8" t="s">
        <v>844</v>
      </c>
      <c r="C429" s="14">
        <v>45070</v>
      </c>
      <c r="D429" s="14">
        <f t="shared" si="46"/>
        <v>45071</v>
      </c>
      <c r="E429" s="14">
        <f t="shared" si="49"/>
        <v>45085</v>
      </c>
      <c r="F429" s="14">
        <f t="shared" si="48"/>
        <v>45099</v>
      </c>
      <c r="G429" s="22" t="str">
        <f t="shared" si="47"/>
        <v>May</v>
      </c>
      <c r="H429" s="61" t="str">
        <f t="shared" ca="1" si="50"/>
        <v/>
      </c>
      <c r="I429" s="9" t="s">
        <v>109</v>
      </c>
      <c r="J429" s="22"/>
      <c r="K429" s="48">
        <v>45097</v>
      </c>
      <c r="L429" s="11" t="str">
        <f t="shared" si="44"/>
        <v>Yes</v>
      </c>
      <c r="M429" s="15"/>
      <c r="N429" s="18"/>
      <c r="O429" s="14" t="s">
        <v>112</v>
      </c>
      <c r="P429" s="15"/>
      <c r="Q429" s="8" t="s">
        <v>113</v>
      </c>
      <c r="R429" s="16"/>
      <c r="S429" s="6"/>
      <c r="T429" s="8"/>
      <c r="U429" s="205"/>
    </row>
    <row r="430" spans="1:21" ht="31.35" customHeight="1" x14ac:dyDescent="0.25">
      <c r="A430" s="76" t="s">
        <v>845</v>
      </c>
      <c r="B430" s="8" t="s">
        <v>846</v>
      </c>
      <c r="C430" s="14">
        <v>45070</v>
      </c>
      <c r="D430" s="14">
        <f t="shared" si="46"/>
        <v>45071</v>
      </c>
      <c r="E430" s="14">
        <f t="shared" si="49"/>
        <v>45085</v>
      </c>
      <c r="F430" s="14">
        <f t="shared" si="48"/>
        <v>45099</v>
      </c>
      <c r="G430" s="22" t="str">
        <f t="shared" si="47"/>
        <v>May</v>
      </c>
      <c r="H430" s="61" t="str">
        <f t="shared" ca="1" si="50"/>
        <v/>
      </c>
      <c r="I430" s="9" t="s">
        <v>109</v>
      </c>
      <c r="J430" s="22"/>
      <c r="K430" s="48">
        <v>45072</v>
      </c>
      <c r="L430" s="11" t="str">
        <f t="shared" si="44"/>
        <v>Yes</v>
      </c>
      <c r="M430" s="15"/>
      <c r="N430" s="18"/>
      <c r="O430" s="14" t="s">
        <v>112</v>
      </c>
      <c r="P430" s="15"/>
      <c r="Q430" s="8" t="s">
        <v>113</v>
      </c>
      <c r="R430" s="16"/>
      <c r="S430" s="6"/>
      <c r="T430" s="8"/>
      <c r="U430" s="205"/>
    </row>
    <row r="431" spans="1:21" ht="31.35" customHeight="1" x14ac:dyDescent="0.25">
      <c r="A431" s="76" t="s">
        <v>847</v>
      </c>
      <c r="B431" s="8" t="s">
        <v>848</v>
      </c>
      <c r="C431" s="14">
        <v>45070</v>
      </c>
      <c r="D431" s="14">
        <f t="shared" si="46"/>
        <v>45071</v>
      </c>
      <c r="E431" s="14">
        <f t="shared" si="49"/>
        <v>45085</v>
      </c>
      <c r="F431" s="14">
        <f t="shared" si="48"/>
        <v>45099</v>
      </c>
      <c r="G431" s="22" t="str">
        <f t="shared" si="47"/>
        <v>May</v>
      </c>
      <c r="H431" s="61" t="str">
        <f t="shared" ca="1" si="50"/>
        <v/>
      </c>
      <c r="I431" s="9" t="s">
        <v>109</v>
      </c>
      <c r="J431" s="22"/>
      <c r="K431" s="48">
        <v>45190</v>
      </c>
      <c r="L431" s="11" t="str">
        <f t="shared" ref="L431:L494" si="51">IF(ISBLANK(K431),"",IF(K431&gt;F431,"No","Yes"))</f>
        <v>No</v>
      </c>
      <c r="M431" s="15"/>
      <c r="N431" s="18"/>
      <c r="O431" s="14" t="s">
        <v>112</v>
      </c>
      <c r="P431" s="15"/>
      <c r="Q431" s="8" t="s">
        <v>113</v>
      </c>
      <c r="R431" s="16"/>
      <c r="S431" s="6"/>
      <c r="T431" s="8"/>
      <c r="U431" s="205"/>
    </row>
    <row r="432" spans="1:21" ht="31.35" customHeight="1" x14ac:dyDescent="0.25">
      <c r="A432" s="76" t="s">
        <v>849</v>
      </c>
      <c r="B432" s="8" t="s">
        <v>850</v>
      </c>
      <c r="C432" s="14">
        <v>45070</v>
      </c>
      <c r="D432" s="14">
        <f t="shared" si="46"/>
        <v>45071</v>
      </c>
      <c r="E432" s="14">
        <f t="shared" si="49"/>
        <v>45085</v>
      </c>
      <c r="F432" s="14">
        <f t="shared" si="48"/>
        <v>45099</v>
      </c>
      <c r="G432" s="22" t="str">
        <f t="shared" si="47"/>
        <v>May</v>
      </c>
      <c r="H432" s="61" t="str">
        <f t="shared" ca="1" si="50"/>
        <v/>
      </c>
      <c r="I432" s="9" t="s">
        <v>109</v>
      </c>
      <c r="J432" s="22"/>
      <c r="K432" s="48">
        <v>45098</v>
      </c>
      <c r="L432" s="11" t="str">
        <f t="shared" si="51"/>
        <v>Yes</v>
      </c>
      <c r="M432" s="15"/>
      <c r="N432" s="18"/>
      <c r="O432" s="14" t="s">
        <v>112</v>
      </c>
      <c r="P432" s="15"/>
      <c r="Q432" s="8" t="s">
        <v>113</v>
      </c>
      <c r="R432" s="16"/>
      <c r="S432" s="6"/>
      <c r="T432" s="8"/>
      <c r="U432" s="205"/>
    </row>
    <row r="433" spans="1:21" ht="31.35" customHeight="1" x14ac:dyDescent="0.25">
      <c r="A433" s="76" t="s">
        <v>851</v>
      </c>
      <c r="B433" s="8" t="s">
        <v>852</v>
      </c>
      <c r="C433" s="14">
        <v>45071</v>
      </c>
      <c r="D433" s="14">
        <f t="shared" si="46"/>
        <v>45072</v>
      </c>
      <c r="E433" s="14">
        <f t="shared" si="49"/>
        <v>45086</v>
      </c>
      <c r="F433" s="14">
        <f t="shared" si="48"/>
        <v>45100</v>
      </c>
      <c r="G433" s="22" t="str">
        <f t="shared" si="47"/>
        <v>May</v>
      </c>
      <c r="H433" s="61" t="str">
        <f t="shared" ca="1" si="50"/>
        <v/>
      </c>
      <c r="I433" s="9" t="s">
        <v>109</v>
      </c>
      <c r="J433" s="22"/>
      <c r="K433" s="48">
        <v>45072</v>
      </c>
      <c r="L433" s="11" t="str">
        <f t="shared" si="51"/>
        <v>Yes</v>
      </c>
      <c r="M433" s="15"/>
      <c r="N433" s="18"/>
      <c r="O433" s="14" t="s">
        <v>112</v>
      </c>
      <c r="P433" s="15"/>
      <c r="Q433" s="8" t="s">
        <v>113</v>
      </c>
      <c r="R433" s="16"/>
      <c r="S433" s="6"/>
      <c r="T433" s="8"/>
      <c r="U433" s="205"/>
    </row>
    <row r="434" spans="1:21" ht="31.35" customHeight="1" x14ac:dyDescent="0.25">
      <c r="A434" s="76" t="s">
        <v>853</v>
      </c>
      <c r="B434" s="8" t="s">
        <v>854</v>
      </c>
      <c r="C434" s="14">
        <v>45072</v>
      </c>
      <c r="D434" s="14">
        <f t="shared" si="46"/>
        <v>45076</v>
      </c>
      <c r="E434" s="14">
        <f t="shared" si="49"/>
        <v>45089</v>
      </c>
      <c r="F434" s="14">
        <f t="shared" si="48"/>
        <v>45103</v>
      </c>
      <c r="G434" s="22" t="str">
        <f t="shared" si="47"/>
        <v>May</v>
      </c>
      <c r="H434" s="61" t="str">
        <f t="shared" ca="1" si="50"/>
        <v/>
      </c>
      <c r="I434" s="9" t="s">
        <v>124</v>
      </c>
      <c r="J434" s="22"/>
      <c r="K434" s="48">
        <v>45100</v>
      </c>
      <c r="L434" s="11" t="str">
        <f t="shared" si="51"/>
        <v>Yes</v>
      </c>
      <c r="M434" s="15"/>
      <c r="N434" s="18"/>
      <c r="O434" s="14" t="s">
        <v>112</v>
      </c>
      <c r="P434" s="15"/>
      <c r="Q434" s="8" t="s">
        <v>113</v>
      </c>
      <c r="R434" s="16"/>
      <c r="S434" s="6"/>
      <c r="T434" s="8"/>
      <c r="U434" s="205"/>
    </row>
    <row r="435" spans="1:21" ht="31.35" customHeight="1" x14ac:dyDescent="0.25">
      <c r="A435" s="76" t="s">
        <v>855</v>
      </c>
      <c r="B435" s="23" t="s">
        <v>2390</v>
      </c>
      <c r="C435" s="14">
        <v>45072</v>
      </c>
      <c r="D435" s="14">
        <f t="shared" si="46"/>
        <v>45076</v>
      </c>
      <c r="E435" s="14">
        <f t="shared" si="49"/>
        <v>45089</v>
      </c>
      <c r="F435" s="14">
        <f t="shared" si="48"/>
        <v>45103</v>
      </c>
      <c r="G435" s="22" t="str">
        <f t="shared" si="47"/>
        <v>May</v>
      </c>
      <c r="H435" s="61" t="str">
        <f t="shared" ca="1" si="50"/>
        <v/>
      </c>
      <c r="I435" s="9" t="s">
        <v>109</v>
      </c>
      <c r="J435" s="21"/>
      <c r="K435" s="48">
        <v>45072</v>
      </c>
      <c r="L435" s="11" t="str">
        <f t="shared" si="51"/>
        <v>Yes</v>
      </c>
      <c r="M435" s="25"/>
      <c r="N435" s="34"/>
      <c r="O435" s="14" t="s">
        <v>112</v>
      </c>
      <c r="P435" s="25"/>
      <c r="Q435" s="8" t="s">
        <v>113</v>
      </c>
      <c r="R435" s="24"/>
      <c r="S435" s="24"/>
      <c r="T435" s="23"/>
      <c r="U435" s="205"/>
    </row>
    <row r="436" spans="1:21" ht="31.35" customHeight="1" x14ac:dyDescent="0.25">
      <c r="A436" s="76" t="s">
        <v>856</v>
      </c>
      <c r="B436" s="8" t="s">
        <v>857</v>
      </c>
      <c r="C436" s="14">
        <v>45072</v>
      </c>
      <c r="D436" s="14">
        <f t="shared" si="46"/>
        <v>45076</v>
      </c>
      <c r="E436" s="14">
        <f t="shared" si="49"/>
        <v>45089</v>
      </c>
      <c r="F436" s="14">
        <f t="shared" si="48"/>
        <v>45103</v>
      </c>
      <c r="G436" s="22" t="str">
        <f t="shared" si="47"/>
        <v>May</v>
      </c>
      <c r="H436" s="61" t="str">
        <f t="shared" ca="1" si="50"/>
        <v/>
      </c>
      <c r="I436" s="9" t="s">
        <v>116</v>
      </c>
      <c r="J436" s="22"/>
      <c r="K436" s="48">
        <v>45083</v>
      </c>
      <c r="L436" s="11" t="str">
        <f t="shared" si="51"/>
        <v>Yes</v>
      </c>
      <c r="M436" s="15"/>
      <c r="N436" s="18"/>
      <c r="O436" s="14" t="s">
        <v>112</v>
      </c>
      <c r="P436" s="15"/>
      <c r="Q436" s="8" t="s">
        <v>113</v>
      </c>
      <c r="R436" s="16"/>
      <c r="S436" s="6"/>
      <c r="T436" s="8"/>
      <c r="U436" s="205"/>
    </row>
    <row r="437" spans="1:21" ht="31.35" customHeight="1" x14ac:dyDescent="0.25">
      <c r="A437" s="76" t="s">
        <v>858</v>
      </c>
      <c r="B437" s="8" t="s">
        <v>859</v>
      </c>
      <c r="C437" s="14">
        <v>45072</v>
      </c>
      <c r="D437" s="14">
        <f t="shared" si="46"/>
        <v>45076</v>
      </c>
      <c r="E437" s="14">
        <f t="shared" si="49"/>
        <v>45089</v>
      </c>
      <c r="F437" s="14">
        <f t="shared" si="48"/>
        <v>45103</v>
      </c>
      <c r="G437" s="22" t="str">
        <f t="shared" si="47"/>
        <v>May</v>
      </c>
      <c r="H437" s="61" t="str">
        <f t="shared" ca="1" si="50"/>
        <v/>
      </c>
      <c r="I437" s="9" t="s">
        <v>117</v>
      </c>
      <c r="J437" s="22"/>
      <c r="K437" s="48">
        <v>45076</v>
      </c>
      <c r="L437" s="11" t="str">
        <f t="shared" si="51"/>
        <v>Yes</v>
      </c>
      <c r="M437" s="15"/>
      <c r="N437" s="18"/>
      <c r="O437" s="14" t="s">
        <v>112</v>
      </c>
      <c r="P437" s="15"/>
      <c r="Q437" s="8" t="s">
        <v>126</v>
      </c>
      <c r="R437" s="16"/>
      <c r="S437" s="6"/>
      <c r="T437" s="8"/>
      <c r="U437" s="205"/>
    </row>
    <row r="438" spans="1:21" ht="31.35" customHeight="1" x14ac:dyDescent="0.25">
      <c r="A438" s="76" t="s">
        <v>860</v>
      </c>
      <c r="B438" s="8" t="s">
        <v>2391</v>
      </c>
      <c r="C438" s="14">
        <v>45072</v>
      </c>
      <c r="D438" s="14">
        <f t="shared" si="46"/>
        <v>45076</v>
      </c>
      <c r="E438" s="14">
        <f t="shared" si="49"/>
        <v>45089</v>
      </c>
      <c r="F438" s="14">
        <f t="shared" si="48"/>
        <v>45103</v>
      </c>
      <c r="G438" s="22" t="str">
        <f t="shared" si="47"/>
        <v>May</v>
      </c>
      <c r="H438" s="61" t="str">
        <f t="shared" ca="1" si="50"/>
        <v/>
      </c>
      <c r="I438" s="9" t="s">
        <v>117</v>
      </c>
      <c r="J438" s="22"/>
      <c r="K438" s="48">
        <v>45114</v>
      </c>
      <c r="L438" s="11" t="str">
        <f t="shared" si="51"/>
        <v>No</v>
      </c>
      <c r="M438" s="15"/>
      <c r="N438" s="18"/>
      <c r="O438" s="14" t="s">
        <v>112</v>
      </c>
      <c r="P438" s="15"/>
      <c r="Q438" s="8" t="s">
        <v>113</v>
      </c>
      <c r="R438" s="16"/>
      <c r="S438" s="6"/>
      <c r="T438" s="8"/>
      <c r="U438" s="205"/>
    </row>
    <row r="439" spans="1:21" ht="31.35" customHeight="1" x14ac:dyDescent="0.25">
      <c r="A439" s="76" t="s">
        <v>861</v>
      </c>
      <c r="B439" s="8" t="s">
        <v>862</v>
      </c>
      <c r="C439" s="14">
        <v>45071</v>
      </c>
      <c r="D439" s="14">
        <f t="shared" si="46"/>
        <v>45072</v>
      </c>
      <c r="E439" s="14">
        <f t="shared" si="49"/>
        <v>45086</v>
      </c>
      <c r="F439" s="14">
        <f t="shared" si="48"/>
        <v>45100</v>
      </c>
      <c r="G439" s="22" t="str">
        <f t="shared" si="47"/>
        <v>May</v>
      </c>
      <c r="H439" s="61" t="str">
        <f t="shared" ca="1" si="50"/>
        <v/>
      </c>
      <c r="I439" s="9" t="s">
        <v>110</v>
      </c>
      <c r="J439" s="22"/>
      <c r="K439" s="48">
        <v>45084</v>
      </c>
      <c r="L439" s="11" t="str">
        <f t="shared" si="51"/>
        <v>Yes</v>
      </c>
      <c r="M439" s="15"/>
      <c r="N439" s="18"/>
      <c r="O439" s="14" t="s">
        <v>112</v>
      </c>
      <c r="P439" s="15"/>
      <c r="Q439" s="8" t="s">
        <v>113</v>
      </c>
      <c r="R439" s="16"/>
      <c r="S439" s="6" t="s">
        <v>127</v>
      </c>
      <c r="T439" s="8"/>
      <c r="U439" s="205"/>
    </row>
    <row r="440" spans="1:21" ht="31.35" customHeight="1" x14ac:dyDescent="0.25">
      <c r="A440" s="76" t="s">
        <v>863</v>
      </c>
      <c r="B440" s="8" t="s">
        <v>864</v>
      </c>
      <c r="C440" s="14">
        <v>45071</v>
      </c>
      <c r="D440" s="14">
        <f t="shared" si="46"/>
        <v>45072</v>
      </c>
      <c r="E440" s="14">
        <f t="shared" si="49"/>
        <v>45086</v>
      </c>
      <c r="F440" s="14">
        <f t="shared" si="48"/>
        <v>45100</v>
      </c>
      <c r="G440" s="22" t="str">
        <f t="shared" si="47"/>
        <v>May</v>
      </c>
      <c r="H440" s="61" t="str">
        <f t="shared" ca="1" si="50"/>
        <v/>
      </c>
      <c r="I440" s="9" t="s">
        <v>110</v>
      </c>
      <c r="J440" s="22"/>
      <c r="K440" s="48">
        <v>45077</v>
      </c>
      <c r="L440" s="11" t="str">
        <f t="shared" si="51"/>
        <v>Yes</v>
      </c>
      <c r="M440" s="15"/>
      <c r="N440" s="18"/>
      <c r="O440" s="14" t="s">
        <v>112</v>
      </c>
      <c r="P440" s="15"/>
      <c r="Q440" s="8" t="s">
        <v>120</v>
      </c>
      <c r="R440" s="16"/>
      <c r="S440" s="6" t="s">
        <v>183</v>
      </c>
      <c r="T440" s="8" t="s">
        <v>865</v>
      </c>
      <c r="U440" s="205"/>
    </row>
    <row r="441" spans="1:21" ht="31.35" customHeight="1" x14ac:dyDescent="0.25">
      <c r="A441" s="76" t="s">
        <v>866</v>
      </c>
      <c r="B441" s="23" t="s">
        <v>867</v>
      </c>
      <c r="C441" s="27">
        <v>45071</v>
      </c>
      <c r="D441" s="14">
        <f t="shared" si="46"/>
        <v>45072</v>
      </c>
      <c r="E441" s="14">
        <f t="shared" si="49"/>
        <v>45086</v>
      </c>
      <c r="F441" s="14">
        <f t="shared" si="48"/>
        <v>45100</v>
      </c>
      <c r="G441" s="22" t="str">
        <f t="shared" si="47"/>
        <v>May</v>
      </c>
      <c r="H441" s="61" t="str">
        <f t="shared" ca="1" si="50"/>
        <v/>
      </c>
      <c r="I441" s="33" t="s">
        <v>138</v>
      </c>
      <c r="J441" s="21"/>
      <c r="K441" s="48">
        <v>45079</v>
      </c>
      <c r="L441" s="11" t="str">
        <f t="shared" si="51"/>
        <v>Yes</v>
      </c>
      <c r="M441" s="15"/>
      <c r="N441" s="18"/>
      <c r="O441" s="14" t="s">
        <v>112</v>
      </c>
      <c r="P441" s="15"/>
      <c r="Q441" s="8" t="s">
        <v>113</v>
      </c>
      <c r="R441" s="16"/>
      <c r="S441" s="6"/>
      <c r="T441" s="8"/>
      <c r="U441" s="205"/>
    </row>
    <row r="442" spans="1:21" ht="31.35" customHeight="1" x14ac:dyDescent="0.25">
      <c r="A442" s="76" t="s">
        <v>868</v>
      </c>
      <c r="B442" s="23" t="s">
        <v>869</v>
      </c>
      <c r="C442" s="27">
        <v>45076</v>
      </c>
      <c r="D442" s="14">
        <f t="shared" si="46"/>
        <v>45077</v>
      </c>
      <c r="E442" s="14">
        <f t="shared" si="49"/>
        <v>45090</v>
      </c>
      <c r="F442" s="14">
        <f t="shared" si="48"/>
        <v>45104</v>
      </c>
      <c r="G442" s="22" t="str">
        <f t="shared" si="47"/>
        <v>May</v>
      </c>
      <c r="H442" s="61" t="str">
        <f t="shared" ca="1" si="50"/>
        <v/>
      </c>
      <c r="I442" s="33" t="s">
        <v>109</v>
      </c>
      <c r="J442" s="21"/>
      <c r="K442" s="48">
        <v>45090</v>
      </c>
      <c r="L442" s="11" t="str">
        <f t="shared" si="51"/>
        <v>Yes</v>
      </c>
      <c r="M442" s="15"/>
      <c r="N442" s="18"/>
      <c r="O442" s="14" t="s">
        <v>112</v>
      </c>
      <c r="P442" s="15"/>
      <c r="Q442" s="8" t="s">
        <v>113</v>
      </c>
      <c r="R442" s="16"/>
      <c r="S442" s="6"/>
      <c r="T442" s="8"/>
      <c r="U442" s="205"/>
    </row>
    <row r="443" spans="1:21" ht="31.35" customHeight="1" x14ac:dyDescent="0.25">
      <c r="A443" s="76" t="s">
        <v>870</v>
      </c>
      <c r="B443" s="8" t="s">
        <v>871</v>
      </c>
      <c r="C443" s="14">
        <v>45073</v>
      </c>
      <c r="D443" s="14">
        <f t="shared" si="46"/>
        <v>45076</v>
      </c>
      <c r="E443" s="14">
        <f t="shared" si="49"/>
        <v>45089</v>
      </c>
      <c r="F443" s="14">
        <f t="shared" si="48"/>
        <v>45103</v>
      </c>
      <c r="G443" s="22" t="str">
        <f t="shared" si="47"/>
        <v>May</v>
      </c>
      <c r="H443" s="61" t="str">
        <f t="shared" ca="1" si="50"/>
        <v/>
      </c>
      <c r="I443" s="9" t="s">
        <v>138</v>
      </c>
      <c r="J443" s="22"/>
      <c r="K443" s="48">
        <v>45079</v>
      </c>
      <c r="L443" s="11" t="str">
        <f t="shared" si="51"/>
        <v>Yes</v>
      </c>
      <c r="M443" s="15"/>
      <c r="N443" s="18"/>
      <c r="O443" s="14" t="s">
        <v>112</v>
      </c>
      <c r="P443" s="15"/>
      <c r="Q443" s="8" t="s">
        <v>113</v>
      </c>
      <c r="R443" s="16"/>
      <c r="S443" s="6"/>
      <c r="T443" s="8"/>
      <c r="U443" s="205"/>
    </row>
    <row r="444" spans="1:21" ht="31.35" customHeight="1" x14ac:dyDescent="0.25">
      <c r="A444" s="76" t="s">
        <v>872</v>
      </c>
      <c r="B444" s="8" t="s">
        <v>873</v>
      </c>
      <c r="C444" s="14">
        <v>45076</v>
      </c>
      <c r="D444" s="14">
        <f t="shared" si="46"/>
        <v>45077</v>
      </c>
      <c r="E444" s="14">
        <f t="shared" si="49"/>
        <v>45090</v>
      </c>
      <c r="F444" s="14">
        <f t="shared" si="48"/>
        <v>45104</v>
      </c>
      <c r="G444" s="22" t="str">
        <f t="shared" si="47"/>
        <v>May</v>
      </c>
      <c r="H444" s="61" t="str">
        <f t="shared" ca="1" si="50"/>
        <v/>
      </c>
      <c r="I444" s="9" t="s">
        <v>109</v>
      </c>
      <c r="J444" s="22"/>
      <c r="K444" s="48">
        <v>45090</v>
      </c>
      <c r="L444" s="11" t="str">
        <f t="shared" si="51"/>
        <v>Yes</v>
      </c>
      <c r="M444" s="15"/>
      <c r="N444" s="18"/>
      <c r="O444" s="14" t="s">
        <v>112</v>
      </c>
      <c r="P444" s="15"/>
      <c r="Q444" s="8" t="s">
        <v>113</v>
      </c>
      <c r="R444" s="16"/>
      <c r="S444" s="6"/>
      <c r="T444" s="8"/>
      <c r="U444" s="205"/>
    </row>
    <row r="445" spans="1:21" ht="31.35" customHeight="1" x14ac:dyDescent="0.25">
      <c r="A445" s="76" t="s">
        <v>874</v>
      </c>
      <c r="B445" s="8" t="s">
        <v>875</v>
      </c>
      <c r="C445" s="14">
        <v>45074</v>
      </c>
      <c r="D445" s="14">
        <f t="shared" si="46"/>
        <v>45076</v>
      </c>
      <c r="E445" s="14">
        <f t="shared" si="49"/>
        <v>45089</v>
      </c>
      <c r="F445" s="14">
        <f t="shared" si="48"/>
        <v>45103</v>
      </c>
      <c r="G445" s="22" t="str">
        <f t="shared" si="47"/>
        <v>May</v>
      </c>
      <c r="H445" s="61" t="str">
        <f t="shared" ca="1" si="50"/>
        <v/>
      </c>
      <c r="I445" s="9" t="s">
        <v>109</v>
      </c>
      <c r="J445" s="22"/>
      <c r="K445" s="48">
        <v>45119</v>
      </c>
      <c r="L445" s="11" t="str">
        <f t="shared" si="51"/>
        <v>No</v>
      </c>
      <c r="M445" s="15"/>
      <c r="N445" s="18"/>
      <c r="O445" s="14" t="s">
        <v>112</v>
      </c>
      <c r="P445" s="15"/>
      <c r="Q445" s="8" t="s">
        <v>113</v>
      </c>
      <c r="R445" s="16"/>
      <c r="S445" s="6"/>
      <c r="T445" s="8"/>
      <c r="U445" s="205"/>
    </row>
    <row r="446" spans="1:21" ht="31.35" customHeight="1" x14ac:dyDescent="0.25">
      <c r="A446" s="76" t="s">
        <v>876</v>
      </c>
      <c r="B446" s="8" t="s">
        <v>877</v>
      </c>
      <c r="C446" s="14">
        <v>45076</v>
      </c>
      <c r="D446" s="14">
        <f t="shared" si="46"/>
        <v>45077</v>
      </c>
      <c r="E446" s="14">
        <f t="shared" si="49"/>
        <v>45090</v>
      </c>
      <c r="F446" s="14">
        <f t="shared" si="48"/>
        <v>45104</v>
      </c>
      <c r="G446" s="22" t="str">
        <f t="shared" si="47"/>
        <v>May</v>
      </c>
      <c r="H446" s="61" t="str">
        <f t="shared" ca="1" si="50"/>
        <v/>
      </c>
      <c r="I446" s="9" t="s">
        <v>109</v>
      </c>
      <c r="J446" s="22"/>
      <c r="K446" s="48">
        <v>45078</v>
      </c>
      <c r="L446" s="11" t="str">
        <f t="shared" si="51"/>
        <v>Yes</v>
      </c>
      <c r="M446" s="15"/>
      <c r="N446" s="18"/>
      <c r="O446" s="14" t="s">
        <v>112</v>
      </c>
      <c r="P446" s="15"/>
      <c r="Q446" s="8" t="s">
        <v>113</v>
      </c>
      <c r="R446" s="16"/>
      <c r="S446" s="6" t="s">
        <v>127</v>
      </c>
      <c r="T446" s="8"/>
      <c r="U446" s="205"/>
    </row>
    <row r="447" spans="1:21" ht="31.35" customHeight="1" x14ac:dyDescent="0.25">
      <c r="A447" s="76" t="s">
        <v>878</v>
      </c>
      <c r="B447" s="8" t="s">
        <v>879</v>
      </c>
      <c r="C447" s="14">
        <v>45076</v>
      </c>
      <c r="D447" s="14">
        <f t="shared" si="46"/>
        <v>45077</v>
      </c>
      <c r="E447" s="14">
        <f t="shared" si="49"/>
        <v>45090</v>
      </c>
      <c r="F447" s="14">
        <f t="shared" si="48"/>
        <v>45104</v>
      </c>
      <c r="G447" s="22" t="str">
        <f t="shared" si="47"/>
        <v>May</v>
      </c>
      <c r="H447" s="61" t="str">
        <f t="shared" ca="1" si="50"/>
        <v/>
      </c>
      <c r="I447" s="9" t="s">
        <v>138</v>
      </c>
      <c r="J447" s="22"/>
      <c r="K447" s="48">
        <v>45187</v>
      </c>
      <c r="L447" s="11" t="str">
        <f t="shared" si="51"/>
        <v>No</v>
      </c>
      <c r="M447" s="15"/>
      <c r="N447" s="18"/>
      <c r="O447" s="14" t="s">
        <v>112</v>
      </c>
      <c r="P447" s="15"/>
      <c r="Q447" s="8" t="s">
        <v>120</v>
      </c>
      <c r="R447" s="16"/>
      <c r="S447" s="6" t="s">
        <v>127</v>
      </c>
      <c r="T447" s="8" t="s">
        <v>285</v>
      </c>
      <c r="U447" s="205"/>
    </row>
    <row r="448" spans="1:21" ht="31.35" customHeight="1" x14ac:dyDescent="0.25">
      <c r="A448" s="76" t="s">
        <v>880</v>
      </c>
      <c r="B448" s="8" t="s">
        <v>881</v>
      </c>
      <c r="C448" s="14">
        <v>45076</v>
      </c>
      <c r="D448" s="14">
        <f t="shared" si="46"/>
        <v>45077</v>
      </c>
      <c r="E448" s="14">
        <f t="shared" si="49"/>
        <v>45090</v>
      </c>
      <c r="F448" s="14">
        <f t="shared" si="48"/>
        <v>45104</v>
      </c>
      <c r="G448" s="22" t="str">
        <f t="shared" si="47"/>
        <v>May</v>
      </c>
      <c r="H448" s="61" t="str">
        <f t="shared" ca="1" si="50"/>
        <v/>
      </c>
      <c r="I448" s="9" t="s">
        <v>109</v>
      </c>
      <c r="J448" s="22"/>
      <c r="K448" s="48">
        <v>45127</v>
      </c>
      <c r="L448" s="11" t="str">
        <f t="shared" si="51"/>
        <v>No</v>
      </c>
      <c r="M448" s="15"/>
      <c r="N448" s="18"/>
      <c r="O448" s="14" t="s">
        <v>112</v>
      </c>
      <c r="P448" s="15"/>
      <c r="Q448" s="8" t="s">
        <v>113</v>
      </c>
      <c r="R448" s="16"/>
      <c r="S448" s="6"/>
      <c r="T448" s="8" t="s">
        <v>213</v>
      </c>
      <c r="U448" s="205"/>
    </row>
    <row r="449" spans="1:21" ht="31.35" customHeight="1" x14ac:dyDescent="0.25">
      <c r="A449" s="76" t="s">
        <v>882</v>
      </c>
      <c r="B449" s="8" t="s">
        <v>883</v>
      </c>
      <c r="C449" s="14">
        <v>45077</v>
      </c>
      <c r="D449" s="14">
        <f t="shared" si="46"/>
        <v>45078</v>
      </c>
      <c r="E449" s="14">
        <f t="shared" si="49"/>
        <v>45091</v>
      </c>
      <c r="F449" s="14">
        <f t="shared" si="48"/>
        <v>45105</v>
      </c>
      <c r="G449" s="22" t="str">
        <f t="shared" si="47"/>
        <v>May</v>
      </c>
      <c r="H449" s="61" t="str">
        <f t="shared" ca="1" si="50"/>
        <v/>
      </c>
      <c r="I449" s="9" t="s">
        <v>109</v>
      </c>
      <c r="J449" s="22"/>
      <c r="K449" s="48">
        <v>45079</v>
      </c>
      <c r="L449" s="11" t="str">
        <f t="shared" si="51"/>
        <v>Yes</v>
      </c>
      <c r="M449" s="15"/>
      <c r="N449" s="18"/>
      <c r="O449" s="14" t="s">
        <v>112</v>
      </c>
      <c r="P449" s="15"/>
      <c r="Q449" s="8" t="s">
        <v>113</v>
      </c>
      <c r="R449" s="16"/>
      <c r="S449" s="6"/>
      <c r="T449" s="8"/>
      <c r="U449" s="205"/>
    </row>
    <row r="450" spans="1:21" ht="31.35" customHeight="1" x14ac:dyDescent="0.25">
      <c r="A450" s="76" t="s">
        <v>884</v>
      </c>
      <c r="B450" s="8" t="s">
        <v>885</v>
      </c>
      <c r="C450" s="14">
        <v>45077</v>
      </c>
      <c r="D450" s="14">
        <f t="shared" ref="D450:D513" si="52">IF($C450="","",WORKDAY($C450,1,$W$33:$W$42))</f>
        <v>45078</v>
      </c>
      <c r="E450" s="14">
        <f t="shared" si="49"/>
        <v>45091</v>
      </c>
      <c r="F450" s="14">
        <f t="shared" si="48"/>
        <v>45105</v>
      </c>
      <c r="G450" s="22" t="str">
        <f t="shared" ref="G450:G513" si="53">IF(ISBLANK(C450),"",TEXT(C450,"mmm"))</f>
        <v>May</v>
      </c>
      <c r="H450" s="61" t="str">
        <f t="shared" ca="1" si="50"/>
        <v/>
      </c>
      <c r="I450" s="9" t="s">
        <v>109</v>
      </c>
      <c r="J450" s="22"/>
      <c r="K450" s="48">
        <v>45079</v>
      </c>
      <c r="L450" s="11" t="str">
        <f t="shared" si="51"/>
        <v>Yes</v>
      </c>
      <c r="M450" s="15"/>
      <c r="N450" s="18"/>
      <c r="O450" s="14" t="s">
        <v>112</v>
      </c>
      <c r="P450" s="15"/>
      <c r="Q450" s="8" t="s">
        <v>113</v>
      </c>
      <c r="R450" s="16"/>
      <c r="S450" s="6"/>
      <c r="T450" s="8"/>
      <c r="U450" s="205"/>
    </row>
    <row r="451" spans="1:21" ht="31.35" customHeight="1" x14ac:dyDescent="0.25">
      <c r="A451" s="76" t="s">
        <v>886</v>
      </c>
      <c r="B451" s="8" t="s">
        <v>887</v>
      </c>
      <c r="C451" s="14">
        <v>45077</v>
      </c>
      <c r="D451" s="14">
        <f t="shared" si="52"/>
        <v>45078</v>
      </c>
      <c r="E451" s="14">
        <f t="shared" si="49"/>
        <v>45091</v>
      </c>
      <c r="F451" s="14">
        <f t="shared" si="48"/>
        <v>45105</v>
      </c>
      <c r="G451" s="22" t="str">
        <f t="shared" si="53"/>
        <v>May</v>
      </c>
      <c r="H451" s="61" t="str">
        <f t="shared" ca="1" si="50"/>
        <v/>
      </c>
      <c r="I451" s="9" t="s">
        <v>110</v>
      </c>
      <c r="J451" s="22"/>
      <c r="K451" s="48">
        <v>45093</v>
      </c>
      <c r="L451" s="11" t="str">
        <f t="shared" si="51"/>
        <v>Yes</v>
      </c>
      <c r="M451" s="15"/>
      <c r="N451" s="18"/>
      <c r="O451" s="14" t="s">
        <v>112</v>
      </c>
      <c r="P451" s="15"/>
      <c r="Q451" s="8" t="s">
        <v>113</v>
      </c>
      <c r="R451" s="16"/>
      <c r="S451" s="6"/>
      <c r="T451" s="8"/>
      <c r="U451" s="205"/>
    </row>
    <row r="452" spans="1:21" ht="31.35" customHeight="1" x14ac:dyDescent="0.25">
      <c r="A452" s="76" t="s">
        <v>888</v>
      </c>
      <c r="B452" s="23" t="s">
        <v>889</v>
      </c>
      <c r="C452" s="27">
        <v>45077</v>
      </c>
      <c r="D452" s="14">
        <f t="shared" si="52"/>
        <v>45078</v>
      </c>
      <c r="E452" s="14">
        <f t="shared" si="49"/>
        <v>45091</v>
      </c>
      <c r="F452" s="14">
        <f t="shared" si="48"/>
        <v>45105</v>
      </c>
      <c r="G452" s="22" t="str">
        <f t="shared" si="53"/>
        <v>May</v>
      </c>
      <c r="H452" s="61" t="str">
        <f t="shared" ca="1" si="50"/>
        <v/>
      </c>
      <c r="I452" s="33" t="s">
        <v>110</v>
      </c>
      <c r="J452" s="22"/>
      <c r="K452" s="48">
        <v>45083</v>
      </c>
      <c r="L452" s="11" t="str">
        <f t="shared" si="51"/>
        <v>Yes</v>
      </c>
      <c r="M452" s="15"/>
      <c r="N452" s="18"/>
      <c r="O452" s="14" t="s">
        <v>112</v>
      </c>
      <c r="P452" s="15"/>
      <c r="Q452" s="8" t="s">
        <v>113</v>
      </c>
      <c r="R452" s="16"/>
      <c r="S452" s="6"/>
      <c r="T452" s="8"/>
      <c r="U452" s="205"/>
    </row>
    <row r="453" spans="1:21" ht="31.35" customHeight="1" x14ac:dyDescent="0.25">
      <c r="A453" s="76" t="s">
        <v>890</v>
      </c>
      <c r="B453" s="8" t="s">
        <v>891</v>
      </c>
      <c r="C453" s="14">
        <v>45077</v>
      </c>
      <c r="D453" s="14">
        <f t="shared" si="52"/>
        <v>45078</v>
      </c>
      <c r="E453" s="14">
        <f t="shared" si="49"/>
        <v>45091</v>
      </c>
      <c r="F453" s="14">
        <f t="shared" si="48"/>
        <v>45105</v>
      </c>
      <c r="G453" s="22" t="str">
        <f t="shared" si="53"/>
        <v>May</v>
      </c>
      <c r="H453" s="61" t="str">
        <f t="shared" ca="1" si="50"/>
        <v/>
      </c>
      <c r="I453" s="9" t="s">
        <v>109</v>
      </c>
      <c r="J453" s="22"/>
      <c r="K453" s="48">
        <v>45079</v>
      </c>
      <c r="L453" s="11" t="str">
        <f t="shared" si="51"/>
        <v>Yes</v>
      </c>
      <c r="M453" s="15"/>
      <c r="N453" s="18"/>
      <c r="O453" s="14" t="s">
        <v>112</v>
      </c>
      <c r="P453" s="15"/>
      <c r="Q453" s="8" t="s">
        <v>120</v>
      </c>
      <c r="R453" s="16"/>
      <c r="S453" s="6" t="s">
        <v>127</v>
      </c>
      <c r="T453" s="8"/>
      <c r="U453" s="205"/>
    </row>
    <row r="454" spans="1:21" ht="31.35" customHeight="1" x14ac:dyDescent="0.25">
      <c r="A454" s="76" t="s">
        <v>892</v>
      </c>
      <c r="B454" s="8" t="s">
        <v>2392</v>
      </c>
      <c r="C454" s="14">
        <v>45077</v>
      </c>
      <c r="D454" s="14">
        <f t="shared" si="52"/>
        <v>45078</v>
      </c>
      <c r="E454" s="14">
        <f t="shared" si="49"/>
        <v>45091</v>
      </c>
      <c r="F454" s="14">
        <f t="shared" si="48"/>
        <v>45105</v>
      </c>
      <c r="G454" s="22" t="str">
        <f t="shared" si="53"/>
        <v>May</v>
      </c>
      <c r="H454" s="61" t="str">
        <f t="shared" ca="1" si="50"/>
        <v/>
      </c>
      <c r="I454" s="9" t="s">
        <v>109</v>
      </c>
      <c r="J454" s="22"/>
      <c r="K454" s="48">
        <v>45086</v>
      </c>
      <c r="L454" s="11" t="str">
        <f t="shared" si="51"/>
        <v>Yes</v>
      </c>
      <c r="M454" s="15"/>
      <c r="N454" s="18"/>
      <c r="O454" s="14" t="s">
        <v>112</v>
      </c>
      <c r="P454" s="15"/>
      <c r="Q454" s="8" t="s">
        <v>113</v>
      </c>
      <c r="R454" s="16"/>
      <c r="S454" s="6"/>
      <c r="T454" s="8"/>
      <c r="U454" s="205"/>
    </row>
    <row r="455" spans="1:21" ht="31.35" customHeight="1" x14ac:dyDescent="0.25">
      <c r="A455" s="76" t="s">
        <v>893</v>
      </c>
      <c r="B455" s="8" t="s">
        <v>894</v>
      </c>
      <c r="C455" s="14">
        <v>45078</v>
      </c>
      <c r="D455" s="14">
        <f t="shared" si="52"/>
        <v>45079</v>
      </c>
      <c r="E455" s="14">
        <f t="shared" si="49"/>
        <v>45092</v>
      </c>
      <c r="F455" s="14">
        <f t="shared" ref="F455:F518" si="54">IF($C455="","",WORKDAY($C455,20,$W$33:$W$42))</f>
        <v>45106</v>
      </c>
      <c r="G455" s="22" t="str">
        <f t="shared" si="53"/>
        <v>Jun</v>
      </c>
      <c r="H455" s="61" t="str">
        <f t="shared" ca="1" si="50"/>
        <v/>
      </c>
      <c r="I455" s="9" t="s">
        <v>110</v>
      </c>
      <c r="J455" s="22"/>
      <c r="K455" s="48">
        <v>45104</v>
      </c>
      <c r="L455" s="11" t="str">
        <f t="shared" si="51"/>
        <v>Yes</v>
      </c>
      <c r="M455" s="15"/>
      <c r="N455" s="18"/>
      <c r="O455" s="14" t="s">
        <v>112</v>
      </c>
      <c r="P455" s="15"/>
      <c r="Q455" s="8" t="s">
        <v>113</v>
      </c>
      <c r="R455" s="16"/>
      <c r="S455" s="6"/>
      <c r="T455" s="8"/>
      <c r="U455" s="205"/>
    </row>
    <row r="456" spans="1:21" ht="31.35" customHeight="1" x14ac:dyDescent="0.25">
      <c r="A456" s="76" t="s">
        <v>895</v>
      </c>
      <c r="B456" s="8" t="s">
        <v>896</v>
      </c>
      <c r="C456" s="14">
        <v>45079</v>
      </c>
      <c r="D456" s="14">
        <f t="shared" si="52"/>
        <v>45082</v>
      </c>
      <c r="E456" s="14">
        <f t="shared" si="49"/>
        <v>45093</v>
      </c>
      <c r="F456" s="14">
        <f t="shared" si="54"/>
        <v>45107</v>
      </c>
      <c r="G456" s="22" t="str">
        <f t="shared" si="53"/>
        <v>Jun</v>
      </c>
      <c r="H456" s="61" t="str">
        <f t="shared" ca="1" si="50"/>
        <v/>
      </c>
      <c r="I456" s="9" t="s">
        <v>109</v>
      </c>
      <c r="J456" s="22"/>
      <c r="K456" s="48">
        <v>45093</v>
      </c>
      <c r="L456" s="11" t="str">
        <f t="shared" si="51"/>
        <v>Yes</v>
      </c>
      <c r="M456" s="15"/>
      <c r="N456" s="18"/>
      <c r="O456" s="14" t="s">
        <v>112</v>
      </c>
      <c r="P456" s="15"/>
      <c r="Q456" s="8" t="s">
        <v>113</v>
      </c>
      <c r="R456" s="16"/>
      <c r="S456" s="6"/>
      <c r="T456" s="8"/>
      <c r="U456" s="205"/>
    </row>
    <row r="457" spans="1:21" ht="31.35" customHeight="1" x14ac:dyDescent="0.25">
      <c r="A457" s="76" t="s">
        <v>897</v>
      </c>
      <c r="B457" s="8" t="s">
        <v>898</v>
      </c>
      <c r="C457" s="14">
        <v>45079</v>
      </c>
      <c r="D457" s="14">
        <f t="shared" si="52"/>
        <v>45082</v>
      </c>
      <c r="E457" s="14">
        <f t="shared" si="49"/>
        <v>45093</v>
      </c>
      <c r="F457" s="14">
        <f t="shared" si="54"/>
        <v>45107</v>
      </c>
      <c r="G457" s="22" t="str">
        <f t="shared" si="53"/>
        <v>Jun</v>
      </c>
      <c r="H457" s="61" t="str">
        <f t="shared" ca="1" si="50"/>
        <v/>
      </c>
      <c r="I457" s="9" t="s">
        <v>109</v>
      </c>
      <c r="J457" s="22"/>
      <c r="K457" s="48">
        <v>45090</v>
      </c>
      <c r="L457" s="11" t="str">
        <f t="shared" si="51"/>
        <v>Yes</v>
      </c>
      <c r="M457" s="15"/>
      <c r="N457" s="18"/>
      <c r="O457" s="14" t="s">
        <v>112</v>
      </c>
      <c r="P457" s="15"/>
      <c r="Q457" s="8" t="s">
        <v>113</v>
      </c>
      <c r="R457" s="16"/>
      <c r="S457" s="6"/>
      <c r="T457" s="8"/>
      <c r="U457" s="205"/>
    </row>
    <row r="458" spans="1:21" ht="31.35" customHeight="1" x14ac:dyDescent="0.25">
      <c r="A458" s="76" t="s">
        <v>899</v>
      </c>
      <c r="B458" s="8" t="s">
        <v>900</v>
      </c>
      <c r="C458" s="14">
        <v>45080</v>
      </c>
      <c r="D458" s="14">
        <f t="shared" si="52"/>
        <v>45082</v>
      </c>
      <c r="E458" s="14">
        <f t="shared" si="49"/>
        <v>45093</v>
      </c>
      <c r="F458" s="14">
        <f t="shared" si="54"/>
        <v>45107</v>
      </c>
      <c r="G458" s="22" t="str">
        <f t="shared" si="53"/>
        <v>Jun</v>
      </c>
      <c r="H458" s="61" t="str">
        <f t="shared" ca="1" si="50"/>
        <v/>
      </c>
      <c r="I458" s="9" t="s">
        <v>109</v>
      </c>
      <c r="J458" s="22"/>
      <c r="K458" s="48">
        <v>45086</v>
      </c>
      <c r="L458" s="11" t="str">
        <f t="shared" si="51"/>
        <v>Yes</v>
      </c>
      <c r="M458" s="15"/>
      <c r="N458" s="18"/>
      <c r="O458" s="14" t="s">
        <v>112</v>
      </c>
      <c r="P458" s="15"/>
      <c r="Q458" s="8" t="s">
        <v>113</v>
      </c>
      <c r="R458" s="16"/>
      <c r="S458" s="6"/>
      <c r="T458" s="8"/>
      <c r="U458" s="205"/>
    </row>
    <row r="459" spans="1:21" ht="31.35" customHeight="1" x14ac:dyDescent="0.25">
      <c r="A459" s="76" t="s">
        <v>901</v>
      </c>
      <c r="B459" s="8" t="s">
        <v>902</v>
      </c>
      <c r="C459" s="14">
        <v>45082</v>
      </c>
      <c r="D459" s="14">
        <f t="shared" si="52"/>
        <v>45083</v>
      </c>
      <c r="E459" s="14">
        <f t="shared" si="49"/>
        <v>45096</v>
      </c>
      <c r="F459" s="14">
        <f t="shared" si="54"/>
        <v>45110</v>
      </c>
      <c r="G459" s="22" t="str">
        <f t="shared" si="53"/>
        <v>Jun</v>
      </c>
      <c r="H459" s="61" t="str">
        <f t="shared" ca="1" si="50"/>
        <v/>
      </c>
      <c r="I459" s="9" t="s">
        <v>124</v>
      </c>
      <c r="J459" s="22"/>
      <c r="K459" s="48">
        <v>45098</v>
      </c>
      <c r="L459" s="11" t="str">
        <f t="shared" si="51"/>
        <v>Yes</v>
      </c>
      <c r="M459" s="15"/>
      <c r="N459" s="18"/>
      <c r="O459" s="14" t="s">
        <v>112</v>
      </c>
      <c r="P459" s="15"/>
      <c r="Q459" s="8" t="s">
        <v>131</v>
      </c>
      <c r="R459" s="16"/>
      <c r="S459" s="6" t="s">
        <v>183</v>
      </c>
      <c r="T459" s="8" t="s">
        <v>486</v>
      </c>
      <c r="U459" s="205"/>
    </row>
    <row r="460" spans="1:21" ht="31.35" customHeight="1" x14ac:dyDescent="0.25">
      <c r="A460" s="76" t="s">
        <v>903</v>
      </c>
      <c r="B460" s="8" t="s">
        <v>904</v>
      </c>
      <c r="C460" s="14">
        <v>45082</v>
      </c>
      <c r="D460" s="14">
        <f t="shared" si="52"/>
        <v>45083</v>
      </c>
      <c r="E460" s="14">
        <f t="shared" si="49"/>
        <v>45096</v>
      </c>
      <c r="F460" s="14">
        <f t="shared" si="54"/>
        <v>45110</v>
      </c>
      <c r="G460" s="22" t="str">
        <f t="shared" si="53"/>
        <v>Jun</v>
      </c>
      <c r="H460" s="61" t="str">
        <f t="shared" ca="1" si="50"/>
        <v/>
      </c>
      <c r="I460" s="9" t="s">
        <v>117</v>
      </c>
      <c r="J460" s="22"/>
      <c r="K460" s="48">
        <v>45281</v>
      </c>
      <c r="L460" s="11" t="str">
        <f t="shared" si="51"/>
        <v>No</v>
      </c>
      <c r="M460" s="15"/>
      <c r="N460" s="18"/>
      <c r="O460" s="14" t="s">
        <v>112</v>
      </c>
      <c r="P460" s="15"/>
      <c r="Q460" s="8" t="s">
        <v>113</v>
      </c>
      <c r="R460" s="16"/>
      <c r="S460" s="6"/>
      <c r="T460" s="8"/>
      <c r="U460" s="205"/>
    </row>
    <row r="461" spans="1:21" ht="31.35" customHeight="1" x14ac:dyDescent="0.25">
      <c r="A461" s="76" t="s">
        <v>905</v>
      </c>
      <c r="B461" s="8" t="s">
        <v>906</v>
      </c>
      <c r="C461" s="14">
        <v>45106</v>
      </c>
      <c r="D461" s="14">
        <f t="shared" si="52"/>
        <v>45107</v>
      </c>
      <c r="E461" s="14">
        <f t="shared" si="49"/>
        <v>45120</v>
      </c>
      <c r="F461" s="14">
        <f t="shared" si="54"/>
        <v>45134</v>
      </c>
      <c r="G461" s="22" t="str">
        <f t="shared" si="53"/>
        <v>Jun</v>
      </c>
      <c r="H461" s="61" t="str">
        <f t="shared" ca="1" si="50"/>
        <v/>
      </c>
      <c r="I461" s="9" t="s">
        <v>109</v>
      </c>
      <c r="J461" s="22"/>
      <c r="K461" s="48">
        <v>45114</v>
      </c>
      <c r="L461" s="11" t="str">
        <f t="shared" si="51"/>
        <v>Yes</v>
      </c>
      <c r="M461" s="15"/>
      <c r="N461" s="18"/>
      <c r="O461" s="14" t="s">
        <v>112</v>
      </c>
      <c r="P461" s="15"/>
      <c r="Q461" s="8" t="s">
        <v>113</v>
      </c>
      <c r="R461" s="16"/>
      <c r="S461" s="6"/>
      <c r="T461" s="8"/>
      <c r="U461" s="205"/>
    </row>
    <row r="462" spans="1:21" ht="31.35" customHeight="1" x14ac:dyDescent="0.25">
      <c r="A462" s="76" t="s">
        <v>907</v>
      </c>
      <c r="B462" s="8" t="s">
        <v>908</v>
      </c>
      <c r="C462" s="14">
        <v>45083</v>
      </c>
      <c r="D462" s="14">
        <f t="shared" si="52"/>
        <v>45084</v>
      </c>
      <c r="E462" s="14">
        <f t="shared" si="49"/>
        <v>45097</v>
      </c>
      <c r="F462" s="14">
        <f t="shared" si="54"/>
        <v>45111</v>
      </c>
      <c r="G462" s="22" t="str">
        <f t="shared" si="53"/>
        <v>Jun</v>
      </c>
      <c r="H462" s="61" t="str">
        <f t="shared" ca="1" si="50"/>
        <v/>
      </c>
      <c r="I462" s="9" t="s">
        <v>110</v>
      </c>
      <c r="J462" s="22"/>
      <c r="K462" s="48">
        <v>45111</v>
      </c>
      <c r="L462" s="11" t="str">
        <f t="shared" si="51"/>
        <v>Yes</v>
      </c>
      <c r="M462" s="15"/>
      <c r="N462" s="18"/>
      <c r="O462" s="14" t="s">
        <v>112</v>
      </c>
      <c r="P462" s="15"/>
      <c r="Q462" s="8" t="s">
        <v>113</v>
      </c>
      <c r="R462" s="16"/>
      <c r="S462" s="6"/>
      <c r="T462" s="8" t="s">
        <v>152</v>
      </c>
      <c r="U462" s="205"/>
    </row>
    <row r="463" spans="1:21" ht="31.35" customHeight="1" x14ac:dyDescent="0.25">
      <c r="A463" s="76" t="s">
        <v>909</v>
      </c>
      <c r="B463" s="23" t="s">
        <v>910</v>
      </c>
      <c r="C463" s="14">
        <v>45083</v>
      </c>
      <c r="D463" s="14">
        <f t="shared" si="52"/>
        <v>45084</v>
      </c>
      <c r="E463" s="14">
        <f t="shared" si="49"/>
        <v>45097</v>
      </c>
      <c r="F463" s="14">
        <f t="shared" si="54"/>
        <v>45111</v>
      </c>
      <c r="G463" s="22" t="str">
        <f t="shared" si="53"/>
        <v>Jun</v>
      </c>
      <c r="H463" s="61" t="str">
        <f t="shared" ca="1" si="50"/>
        <v/>
      </c>
      <c r="I463" s="33" t="s">
        <v>117</v>
      </c>
      <c r="J463" s="22"/>
      <c r="K463" s="48">
        <v>45085</v>
      </c>
      <c r="L463" s="11" t="str">
        <f t="shared" si="51"/>
        <v>Yes</v>
      </c>
      <c r="M463" s="15"/>
      <c r="N463" s="18"/>
      <c r="O463" s="14" t="s">
        <v>112</v>
      </c>
      <c r="P463" s="15"/>
      <c r="Q463" s="8" t="s">
        <v>126</v>
      </c>
      <c r="R463" s="16"/>
      <c r="S463" s="6"/>
      <c r="T463" s="8"/>
      <c r="U463" s="205"/>
    </row>
    <row r="464" spans="1:21" ht="31.35" customHeight="1" x14ac:dyDescent="0.25">
      <c r="A464" s="76" t="s">
        <v>911</v>
      </c>
      <c r="B464" s="23" t="s">
        <v>912</v>
      </c>
      <c r="C464" s="27">
        <v>45083</v>
      </c>
      <c r="D464" s="14">
        <f t="shared" si="52"/>
        <v>45084</v>
      </c>
      <c r="E464" s="14">
        <f t="shared" si="49"/>
        <v>45097</v>
      </c>
      <c r="F464" s="14">
        <f t="shared" si="54"/>
        <v>45111</v>
      </c>
      <c r="G464" s="22" t="str">
        <f t="shared" si="53"/>
        <v>Jun</v>
      </c>
      <c r="H464" s="61" t="str">
        <f t="shared" ca="1" si="50"/>
        <v/>
      </c>
      <c r="I464" s="33" t="s">
        <v>109</v>
      </c>
      <c r="J464" s="22"/>
      <c r="K464" s="48">
        <v>45093</v>
      </c>
      <c r="L464" s="11" t="str">
        <f t="shared" si="51"/>
        <v>Yes</v>
      </c>
      <c r="M464" s="15"/>
      <c r="N464" s="18"/>
      <c r="O464" s="14" t="s">
        <v>112</v>
      </c>
      <c r="P464" s="15"/>
      <c r="Q464" s="8" t="s">
        <v>113</v>
      </c>
      <c r="R464" s="16"/>
      <c r="S464" s="6"/>
      <c r="T464" s="8"/>
      <c r="U464" s="205"/>
    </row>
    <row r="465" spans="1:21" ht="31.35" customHeight="1" x14ac:dyDescent="0.25">
      <c r="A465" s="76" t="s">
        <v>913</v>
      </c>
      <c r="B465" s="8" t="s">
        <v>914</v>
      </c>
      <c r="C465" s="14">
        <v>45083</v>
      </c>
      <c r="D465" s="14">
        <f t="shared" si="52"/>
        <v>45084</v>
      </c>
      <c r="E465" s="14">
        <f t="shared" si="49"/>
        <v>45097</v>
      </c>
      <c r="F465" s="14">
        <f t="shared" si="54"/>
        <v>45111</v>
      </c>
      <c r="G465" s="22" t="str">
        <f t="shared" si="53"/>
        <v>Jun</v>
      </c>
      <c r="H465" s="61" t="str">
        <f t="shared" ca="1" si="50"/>
        <v/>
      </c>
      <c r="I465" s="9" t="s">
        <v>110</v>
      </c>
      <c r="J465" s="22"/>
      <c r="K465" s="48">
        <v>45092</v>
      </c>
      <c r="L465" s="11" t="str">
        <f t="shared" si="51"/>
        <v>Yes</v>
      </c>
      <c r="M465" s="15"/>
      <c r="N465" s="18"/>
      <c r="O465" s="14" t="s">
        <v>112</v>
      </c>
      <c r="P465" s="15"/>
      <c r="Q465" s="8" t="s">
        <v>120</v>
      </c>
      <c r="R465" s="16"/>
      <c r="S465" s="6" t="s">
        <v>132</v>
      </c>
      <c r="T465" s="8" t="s">
        <v>915</v>
      </c>
      <c r="U465" s="205"/>
    </row>
    <row r="466" spans="1:21" ht="31.35" customHeight="1" x14ac:dyDescent="0.25">
      <c r="A466" s="76" t="s">
        <v>916</v>
      </c>
      <c r="B466" s="8" t="s">
        <v>917</v>
      </c>
      <c r="C466" s="14">
        <v>45083</v>
      </c>
      <c r="D466" s="14">
        <f t="shared" si="52"/>
        <v>45084</v>
      </c>
      <c r="E466" s="14">
        <f t="shared" si="49"/>
        <v>45097</v>
      </c>
      <c r="F466" s="14">
        <f t="shared" si="54"/>
        <v>45111</v>
      </c>
      <c r="G466" s="22" t="str">
        <f t="shared" si="53"/>
        <v>Jun</v>
      </c>
      <c r="H466" s="61" t="str">
        <f t="shared" ca="1" si="50"/>
        <v/>
      </c>
      <c r="I466" s="9" t="s">
        <v>138</v>
      </c>
      <c r="J466" s="22"/>
      <c r="K466" s="48">
        <v>45084</v>
      </c>
      <c r="L466" s="11" t="str">
        <f t="shared" si="51"/>
        <v>Yes</v>
      </c>
      <c r="M466" s="15"/>
      <c r="N466" s="18"/>
      <c r="O466" s="14" t="s">
        <v>112</v>
      </c>
      <c r="P466" s="15"/>
      <c r="Q466" s="8" t="s">
        <v>131</v>
      </c>
      <c r="R466" s="16"/>
      <c r="S466" s="6" t="s">
        <v>183</v>
      </c>
      <c r="T466" s="8" t="s">
        <v>486</v>
      </c>
      <c r="U466" s="205"/>
    </row>
    <row r="467" spans="1:21" ht="31.35" customHeight="1" x14ac:dyDescent="0.25">
      <c r="A467" s="76" t="s">
        <v>918</v>
      </c>
      <c r="B467" s="8" t="s">
        <v>919</v>
      </c>
      <c r="C467" s="14">
        <v>45083</v>
      </c>
      <c r="D467" s="14">
        <f t="shared" si="52"/>
        <v>45084</v>
      </c>
      <c r="E467" s="14">
        <f t="shared" si="49"/>
        <v>45097</v>
      </c>
      <c r="F467" s="14">
        <f t="shared" si="54"/>
        <v>45111</v>
      </c>
      <c r="G467" s="22" t="str">
        <f t="shared" si="53"/>
        <v>Jun</v>
      </c>
      <c r="H467" s="61" t="str">
        <f t="shared" ca="1" si="50"/>
        <v/>
      </c>
      <c r="I467" s="9" t="s">
        <v>124</v>
      </c>
      <c r="J467" s="22"/>
      <c r="K467" s="48">
        <v>45111</v>
      </c>
      <c r="L467" s="11" t="str">
        <f t="shared" si="51"/>
        <v>Yes</v>
      </c>
      <c r="M467" s="15"/>
      <c r="N467" s="18"/>
      <c r="O467" s="14" t="s">
        <v>112</v>
      </c>
      <c r="P467" s="15"/>
      <c r="Q467" s="8" t="s">
        <v>113</v>
      </c>
      <c r="R467" s="16"/>
      <c r="S467" s="6"/>
      <c r="T467" s="8"/>
      <c r="U467" s="205"/>
    </row>
    <row r="468" spans="1:21" ht="31.35" customHeight="1" x14ac:dyDescent="0.25">
      <c r="A468" s="76" t="s">
        <v>920</v>
      </c>
      <c r="B468" s="8" t="s">
        <v>921</v>
      </c>
      <c r="C468" s="14">
        <v>45084</v>
      </c>
      <c r="D468" s="14">
        <f t="shared" si="52"/>
        <v>45085</v>
      </c>
      <c r="E468" s="14">
        <f t="shared" si="49"/>
        <v>45098</v>
      </c>
      <c r="F468" s="14">
        <f t="shared" si="54"/>
        <v>45112</v>
      </c>
      <c r="G468" s="22" t="str">
        <f t="shared" si="53"/>
        <v>Jun</v>
      </c>
      <c r="H468" s="61" t="str">
        <f t="shared" ca="1" si="50"/>
        <v/>
      </c>
      <c r="I468" s="9" t="s">
        <v>109</v>
      </c>
      <c r="J468" s="22"/>
      <c r="K468" s="48">
        <v>45245</v>
      </c>
      <c r="L468" s="11" t="str">
        <f t="shared" si="51"/>
        <v>No</v>
      </c>
      <c r="M468" s="15"/>
      <c r="N468" s="18"/>
      <c r="O468" s="14" t="s">
        <v>112</v>
      </c>
      <c r="P468" s="15"/>
      <c r="Q468" s="8" t="s">
        <v>113</v>
      </c>
      <c r="R468" s="16"/>
      <c r="S468" s="6"/>
      <c r="T468" s="8"/>
      <c r="U468" s="205"/>
    </row>
    <row r="469" spans="1:21" ht="31.35" customHeight="1" x14ac:dyDescent="0.25">
      <c r="A469" s="76" t="s">
        <v>922</v>
      </c>
      <c r="B469" s="8" t="s">
        <v>2393</v>
      </c>
      <c r="C469" s="14">
        <v>45078</v>
      </c>
      <c r="D469" s="14">
        <f t="shared" si="52"/>
        <v>45079</v>
      </c>
      <c r="E469" s="14">
        <f t="shared" si="49"/>
        <v>45092</v>
      </c>
      <c r="F469" s="14">
        <f t="shared" si="54"/>
        <v>45106</v>
      </c>
      <c r="G469" s="22" t="str">
        <f t="shared" si="53"/>
        <v>Jun</v>
      </c>
      <c r="H469" s="61" t="str">
        <f t="shared" ca="1" si="50"/>
        <v/>
      </c>
      <c r="I469" s="9" t="s">
        <v>138</v>
      </c>
      <c r="J469" s="22"/>
      <c r="K469" s="48">
        <v>45120</v>
      </c>
      <c r="L469" s="11" t="str">
        <f t="shared" si="51"/>
        <v>No</v>
      </c>
      <c r="M469" s="15"/>
      <c r="N469" s="18"/>
      <c r="O469" s="14" t="s">
        <v>112</v>
      </c>
      <c r="P469" s="15"/>
      <c r="Q469" s="8" t="s">
        <v>113</v>
      </c>
      <c r="R469" s="16"/>
      <c r="S469" s="6" t="s">
        <v>183</v>
      </c>
      <c r="T469" s="8"/>
      <c r="U469" s="205"/>
    </row>
    <row r="470" spans="1:21" ht="31.35" customHeight="1" x14ac:dyDescent="0.25">
      <c r="A470" s="76" t="s">
        <v>923</v>
      </c>
      <c r="B470" s="8" t="s">
        <v>924</v>
      </c>
      <c r="C470" s="14">
        <v>45084</v>
      </c>
      <c r="D470" s="14">
        <f t="shared" si="52"/>
        <v>45085</v>
      </c>
      <c r="E470" s="14">
        <f t="shared" si="49"/>
        <v>45098</v>
      </c>
      <c r="F470" s="14">
        <f t="shared" si="54"/>
        <v>45112</v>
      </c>
      <c r="G470" s="22" t="str">
        <f t="shared" si="53"/>
        <v>Jun</v>
      </c>
      <c r="H470" s="61" t="str">
        <f t="shared" ca="1" si="50"/>
        <v/>
      </c>
      <c r="I470" s="9" t="s">
        <v>116</v>
      </c>
      <c r="J470" s="22"/>
      <c r="K470" s="48">
        <v>45100</v>
      </c>
      <c r="L470" s="11" t="str">
        <f t="shared" si="51"/>
        <v>Yes</v>
      </c>
      <c r="M470" s="15"/>
      <c r="N470" s="18"/>
      <c r="O470" s="14" t="s">
        <v>112</v>
      </c>
      <c r="P470" s="15"/>
      <c r="Q470" s="8" t="s">
        <v>113</v>
      </c>
      <c r="R470" s="16"/>
      <c r="S470" s="6"/>
      <c r="T470" s="8"/>
      <c r="U470" s="205"/>
    </row>
    <row r="471" spans="1:21" ht="31.35" customHeight="1" x14ac:dyDescent="0.25">
      <c r="A471" s="76" t="s">
        <v>925</v>
      </c>
      <c r="B471" s="8" t="s">
        <v>926</v>
      </c>
      <c r="C471" s="14">
        <v>45084</v>
      </c>
      <c r="D471" s="14">
        <f t="shared" si="52"/>
        <v>45085</v>
      </c>
      <c r="E471" s="14">
        <f t="shared" si="49"/>
        <v>45098</v>
      </c>
      <c r="F471" s="14">
        <f t="shared" si="54"/>
        <v>45112</v>
      </c>
      <c r="G471" s="22" t="str">
        <f t="shared" si="53"/>
        <v>Jun</v>
      </c>
      <c r="H471" s="61" t="str">
        <f t="shared" ca="1" si="50"/>
        <v/>
      </c>
      <c r="I471" s="9" t="s">
        <v>116</v>
      </c>
      <c r="J471" s="22"/>
      <c r="K471" s="48">
        <v>45091</v>
      </c>
      <c r="L471" s="11" t="str">
        <f t="shared" si="51"/>
        <v>Yes</v>
      </c>
      <c r="M471" s="15"/>
      <c r="N471" s="18"/>
      <c r="O471" s="14" t="s">
        <v>112</v>
      </c>
      <c r="P471" s="15"/>
      <c r="Q471" s="8" t="s">
        <v>113</v>
      </c>
      <c r="R471" s="16"/>
      <c r="S471" s="6"/>
      <c r="T471" s="8"/>
      <c r="U471" s="205"/>
    </row>
    <row r="472" spans="1:21" ht="31.35" customHeight="1" x14ac:dyDescent="0.25">
      <c r="A472" s="76" t="s">
        <v>927</v>
      </c>
      <c r="B472" s="8" t="s">
        <v>928</v>
      </c>
      <c r="C472" s="14">
        <v>45084</v>
      </c>
      <c r="D472" s="14">
        <f t="shared" si="52"/>
        <v>45085</v>
      </c>
      <c r="E472" s="14">
        <f t="shared" si="49"/>
        <v>45098</v>
      </c>
      <c r="F472" s="14">
        <f t="shared" si="54"/>
        <v>45112</v>
      </c>
      <c r="G472" s="22" t="str">
        <f t="shared" si="53"/>
        <v>Jun</v>
      </c>
      <c r="H472" s="61" t="str">
        <f t="shared" ca="1" si="50"/>
        <v/>
      </c>
      <c r="I472" s="9" t="s">
        <v>124</v>
      </c>
      <c r="J472" s="22"/>
      <c r="K472" s="48">
        <v>45112</v>
      </c>
      <c r="L472" s="11" t="str">
        <f t="shared" si="51"/>
        <v>Yes</v>
      </c>
      <c r="M472" s="15"/>
      <c r="N472" s="18"/>
      <c r="O472" s="14" t="s">
        <v>112</v>
      </c>
      <c r="P472" s="15"/>
      <c r="Q472" s="8" t="s">
        <v>113</v>
      </c>
      <c r="R472" s="16"/>
      <c r="S472" s="6"/>
      <c r="T472" s="8"/>
      <c r="U472" s="205"/>
    </row>
    <row r="473" spans="1:21" ht="31.35" customHeight="1" x14ac:dyDescent="0.25">
      <c r="A473" s="76" t="s">
        <v>929</v>
      </c>
      <c r="B473" s="8" t="s">
        <v>930</v>
      </c>
      <c r="C473" s="14">
        <v>45082</v>
      </c>
      <c r="D473" s="14">
        <f t="shared" si="52"/>
        <v>45083</v>
      </c>
      <c r="E473" s="14">
        <f t="shared" si="49"/>
        <v>45096</v>
      </c>
      <c r="F473" s="14">
        <f t="shared" si="54"/>
        <v>45110</v>
      </c>
      <c r="G473" s="22" t="str">
        <f t="shared" si="53"/>
        <v>Jun</v>
      </c>
      <c r="H473" s="61" t="str">
        <f t="shared" ca="1" si="50"/>
        <v/>
      </c>
      <c r="I473" s="9" t="s">
        <v>109</v>
      </c>
      <c r="J473" s="22"/>
      <c r="K473" s="48">
        <v>45118</v>
      </c>
      <c r="L473" s="11" t="str">
        <f t="shared" si="51"/>
        <v>No</v>
      </c>
      <c r="M473" s="15"/>
      <c r="N473" s="18"/>
      <c r="O473" s="14" t="s">
        <v>112</v>
      </c>
      <c r="P473" s="15"/>
      <c r="Q473" s="8" t="s">
        <v>113</v>
      </c>
      <c r="R473" s="16"/>
      <c r="S473" s="6"/>
      <c r="T473" s="8"/>
      <c r="U473" s="205"/>
    </row>
    <row r="474" spans="1:21" ht="31.35" customHeight="1" x14ac:dyDescent="0.25">
      <c r="A474" s="76" t="s">
        <v>931</v>
      </c>
      <c r="B474" s="8" t="s">
        <v>932</v>
      </c>
      <c r="C474" s="14">
        <v>45085</v>
      </c>
      <c r="D474" s="14">
        <f t="shared" si="52"/>
        <v>45086</v>
      </c>
      <c r="E474" s="14">
        <f t="shared" si="49"/>
        <v>45099</v>
      </c>
      <c r="F474" s="14">
        <f t="shared" si="54"/>
        <v>45113</v>
      </c>
      <c r="G474" s="22" t="str">
        <f t="shared" si="53"/>
        <v>Jun</v>
      </c>
      <c r="H474" s="61" t="str">
        <f t="shared" ca="1" si="50"/>
        <v/>
      </c>
      <c r="I474" s="9" t="s">
        <v>138</v>
      </c>
      <c r="J474" s="22"/>
      <c r="K474" s="48">
        <v>45085</v>
      </c>
      <c r="L474" s="11" t="str">
        <f t="shared" si="51"/>
        <v>Yes</v>
      </c>
      <c r="M474" s="15"/>
      <c r="N474" s="18"/>
      <c r="O474" s="14" t="s">
        <v>112</v>
      </c>
      <c r="P474" s="15"/>
      <c r="Q474" s="8" t="s">
        <v>131</v>
      </c>
      <c r="R474" s="16"/>
      <c r="S474" s="6" t="s">
        <v>127</v>
      </c>
      <c r="T474" s="8" t="s">
        <v>933</v>
      </c>
      <c r="U474" s="205"/>
    </row>
    <row r="475" spans="1:21" ht="31.35" customHeight="1" x14ac:dyDescent="0.25">
      <c r="A475" s="76" t="s">
        <v>934</v>
      </c>
      <c r="B475" s="8" t="s">
        <v>935</v>
      </c>
      <c r="C475" s="14">
        <v>45085</v>
      </c>
      <c r="D475" s="14">
        <f t="shared" si="52"/>
        <v>45086</v>
      </c>
      <c r="E475" s="14">
        <f t="shared" si="49"/>
        <v>45099</v>
      </c>
      <c r="F475" s="14">
        <f t="shared" si="54"/>
        <v>45113</v>
      </c>
      <c r="G475" s="22" t="str">
        <f t="shared" si="53"/>
        <v>Jun</v>
      </c>
      <c r="H475" s="61" t="str">
        <f t="shared" ca="1" si="50"/>
        <v/>
      </c>
      <c r="I475" s="9" t="s">
        <v>110</v>
      </c>
      <c r="J475" s="22"/>
      <c r="K475" s="48">
        <v>45098</v>
      </c>
      <c r="L475" s="11" t="str">
        <f t="shared" si="51"/>
        <v>Yes</v>
      </c>
      <c r="M475" s="15"/>
      <c r="N475" s="18"/>
      <c r="O475" s="14" t="s">
        <v>112</v>
      </c>
      <c r="P475" s="15"/>
      <c r="Q475" s="8" t="s">
        <v>113</v>
      </c>
      <c r="R475" s="16"/>
      <c r="S475" s="6"/>
      <c r="T475" s="8"/>
      <c r="U475" s="205"/>
    </row>
    <row r="476" spans="1:21" ht="31.35" customHeight="1" x14ac:dyDescent="0.25">
      <c r="A476" s="76" t="s">
        <v>936</v>
      </c>
      <c r="B476" s="8" t="s">
        <v>937</v>
      </c>
      <c r="C476" s="14">
        <v>45085</v>
      </c>
      <c r="D476" s="14">
        <f t="shared" si="52"/>
        <v>45086</v>
      </c>
      <c r="E476" s="14">
        <f t="shared" si="49"/>
        <v>45099</v>
      </c>
      <c r="F476" s="14">
        <f t="shared" si="54"/>
        <v>45113</v>
      </c>
      <c r="G476" s="22" t="str">
        <f t="shared" si="53"/>
        <v>Jun</v>
      </c>
      <c r="H476" s="61" t="str">
        <f t="shared" ca="1" si="50"/>
        <v/>
      </c>
      <c r="I476" s="9" t="s">
        <v>117</v>
      </c>
      <c r="J476" s="22"/>
      <c r="K476" s="48">
        <v>45114</v>
      </c>
      <c r="L476" s="11" t="str">
        <f t="shared" si="51"/>
        <v>No</v>
      </c>
      <c r="M476" s="15"/>
      <c r="N476" s="18"/>
      <c r="O476" s="14" t="s">
        <v>112</v>
      </c>
      <c r="P476" s="15"/>
      <c r="Q476" s="8" t="s">
        <v>113</v>
      </c>
      <c r="R476" s="16"/>
      <c r="S476" s="6"/>
      <c r="T476" s="8"/>
      <c r="U476" s="205"/>
    </row>
    <row r="477" spans="1:21" ht="31.35" customHeight="1" x14ac:dyDescent="0.25">
      <c r="A477" s="76" t="s">
        <v>938</v>
      </c>
      <c r="B477" s="8" t="s">
        <v>939</v>
      </c>
      <c r="C477" s="14">
        <v>45084</v>
      </c>
      <c r="D477" s="14">
        <f t="shared" si="52"/>
        <v>45085</v>
      </c>
      <c r="E477" s="14">
        <f t="shared" si="49"/>
        <v>45098</v>
      </c>
      <c r="F477" s="14">
        <f t="shared" si="54"/>
        <v>45112</v>
      </c>
      <c r="G477" s="22" t="str">
        <f t="shared" si="53"/>
        <v>Jun</v>
      </c>
      <c r="H477" s="61" t="str">
        <f t="shared" ca="1" si="50"/>
        <v/>
      </c>
      <c r="I477" s="9" t="s">
        <v>124</v>
      </c>
      <c r="J477" s="22"/>
      <c r="K477" s="48">
        <v>45114</v>
      </c>
      <c r="L477" s="11" t="str">
        <f t="shared" si="51"/>
        <v>No</v>
      </c>
      <c r="M477" s="15"/>
      <c r="N477" s="18"/>
      <c r="O477" s="14" t="s">
        <v>112</v>
      </c>
      <c r="P477" s="15"/>
      <c r="Q477" s="8" t="s">
        <v>113</v>
      </c>
      <c r="R477" s="16"/>
      <c r="S477" s="6"/>
      <c r="T477" s="8"/>
      <c r="U477" s="205"/>
    </row>
    <row r="478" spans="1:21" ht="31.35" customHeight="1" x14ac:dyDescent="0.25">
      <c r="A478" s="76" t="s">
        <v>940</v>
      </c>
      <c r="B478" s="8" t="s">
        <v>941</v>
      </c>
      <c r="C478" s="14">
        <v>45084</v>
      </c>
      <c r="D478" s="14">
        <f t="shared" si="52"/>
        <v>45085</v>
      </c>
      <c r="E478" s="14">
        <f t="shared" si="49"/>
        <v>45098</v>
      </c>
      <c r="F478" s="14">
        <f t="shared" si="54"/>
        <v>45112</v>
      </c>
      <c r="G478" s="22" t="str">
        <f t="shared" si="53"/>
        <v>Jun</v>
      </c>
      <c r="H478" s="61" t="str">
        <f t="shared" ca="1" si="50"/>
        <v/>
      </c>
      <c r="I478" s="9" t="s">
        <v>109</v>
      </c>
      <c r="J478" s="22"/>
      <c r="K478" s="48">
        <v>45106</v>
      </c>
      <c r="L478" s="11" t="str">
        <f t="shared" si="51"/>
        <v>Yes</v>
      </c>
      <c r="M478" s="15"/>
      <c r="N478" s="18"/>
      <c r="O478" s="14" t="s">
        <v>112</v>
      </c>
      <c r="P478" s="15"/>
      <c r="Q478" s="8" t="s">
        <v>120</v>
      </c>
      <c r="R478" s="16"/>
      <c r="S478" s="6"/>
      <c r="T478" s="8"/>
      <c r="U478" s="205"/>
    </row>
    <row r="479" spans="1:21" ht="31.35" customHeight="1" x14ac:dyDescent="0.25">
      <c r="A479" s="76" t="s">
        <v>942</v>
      </c>
      <c r="B479" s="8" t="s">
        <v>943</v>
      </c>
      <c r="C479" s="14">
        <v>45083</v>
      </c>
      <c r="D479" s="14">
        <f t="shared" si="52"/>
        <v>45084</v>
      </c>
      <c r="E479" s="14">
        <f t="shared" si="49"/>
        <v>45097</v>
      </c>
      <c r="F479" s="14">
        <f t="shared" si="54"/>
        <v>45111</v>
      </c>
      <c r="G479" s="22" t="str">
        <f t="shared" si="53"/>
        <v>Jun</v>
      </c>
      <c r="H479" s="61" t="str">
        <f t="shared" ca="1" si="50"/>
        <v/>
      </c>
      <c r="I479" s="9" t="s">
        <v>138</v>
      </c>
      <c r="J479" s="22"/>
      <c r="K479" s="48">
        <v>45086</v>
      </c>
      <c r="L479" s="11" t="str">
        <f t="shared" si="51"/>
        <v>Yes</v>
      </c>
      <c r="M479" s="15"/>
      <c r="N479" s="18"/>
      <c r="O479" s="14" t="s">
        <v>112</v>
      </c>
      <c r="P479" s="15"/>
      <c r="Q479" s="8" t="s">
        <v>126</v>
      </c>
      <c r="R479" s="16"/>
      <c r="S479" s="6"/>
      <c r="T479" s="8"/>
      <c r="U479" s="205"/>
    </row>
    <row r="480" spans="1:21" ht="31.35" customHeight="1" x14ac:dyDescent="0.25">
      <c r="A480" s="76" t="s">
        <v>944</v>
      </c>
      <c r="B480" s="8" t="s">
        <v>945</v>
      </c>
      <c r="C480" s="14">
        <v>45083</v>
      </c>
      <c r="D480" s="14">
        <f t="shared" si="52"/>
        <v>45084</v>
      </c>
      <c r="E480" s="14">
        <f t="shared" si="49"/>
        <v>45097</v>
      </c>
      <c r="F480" s="14">
        <f t="shared" si="54"/>
        <v>45111</v>
      </c>
      <c r="G480" s="22" t="str">
        <f t="shared" si="53"/>
        <v>Jun</v>
      </c>
      <c r="H480" s="61" t="str">
        <f t="shared" ca="1" si="50"/>
        <v/>
      </c>
      <c r="I480" s="9" t="s">
        <v>109</v>
      </c>
      <c r="J480" s="22"/>
      <c r="K480" s="48">
        <v>45093</v>
      </c>
      <c r="L480" s="11" t="str">
        <f t="shared" si="51"/>
        <v>Yes</v>
      </c>
      <c r="M480" s="15"/>
      <c r="N480" s="18"/>
      <c r="O480" s="14" t="s">
        <v>112</v>
      </c>
      <c r="P480" s="15"/>
      <c r="Q480" s="8" t="s">
        <v>113</v>
      </c>
      <c r="R480" s="16"/>
      <c r="S480" s="6" t="s">
        <v>127</v>
      </c>
      <c r="T480" s="8"/>
      <c r="U480" s="205"/>
    </row>
    <row r="481" spans="1:21" ht="31.35" customHeight="1" x14ac:dyDescent="0.25">
      <c r="A481" s="76" t="s">
        <v>946</v>
      </c>
      <c r="B481" s="8" t="s">
        <v>947</v>
      </c>
      <c r="C481" s="14">
        <v>45086</v>
      </c>
      <c r="D481" s="14">
        <f t="shared" si="52"/>
        <v>45089</v>
      </c>
      <c r="E481" s="14">
        <f t="shared" si="49"/>
        <v>45100</v>
      </c>
      <c r="F481" s="14">
        <f t="shared" si="54"/>
        <v>45114</v>
      </c>
      <c r="G481" s="22" t="str">
        <f t="shared" si="53"/>
        <v>Jun</v>
      </c>
      <c r="H481" s="61" t="str">
        <f t="shared" ca="1" si="50"/>
        <v/>
      </c>
      <c r="I481" s="9" t="s">
        <v>109</v>
      </c>
      <c r="J481" s="22"/>
      <c r="K481" s="48">
        <v>45091</v>
      </c>
      <c r="L481" s="11" t="str">
        <f t="shared" si="51"/>
        <v>Yes</v>
      </c>
      <c r="M481" s="15"/>
      <c r="N481" s="18"/>
      <c r="O481" s="14" t="s">
        <v>112</v>
      </c>
      <c r="P481" s="15"/>
      <c r="Q481" s="8" t="s">
        <v>126</v>
      </c>
      <c r="R481" s="16"/>
      <c r="S481" s="6"/>
      <c r="T481" s="8"/>
      <c r="U481" s="205"/>
    </row>
    <row r="482" spans="1:21" ht="31.35" customHeight="1" x14ac:dyDescent="0.25">
      <c r="A482" s="76" t="s">
        <v>948</v>
      </c>
      <c r="B482" s="8" t="s">
        <v>949</v>
      </c>
      <c r="C482" s="14">
        <v>45089</v>
      </c>
      <c r="D482" s="14">
        <f t="shared" si="52"/>
        <v>45090</v>
      </c>
      <c r="E482" s="14">
        <f t="shared" ref="E482:E545" si="55">IF($C482="","",WORKDAY($C482,10,$W$33:$W$42))</f>
        <v>45103</v>
      </c>
      <c r="F482" s="14">
        <f t="shared" si="54"/>
        <v>45117</v>
      </c>
      <c r="G482" s="22" t="str">
        <f t="shared" si="53"/>
        <v>Jun</v>
      </c>
      <c r="H482" s="61" t="str">
        <f t="shared" ca="1" si="50"/>
        <v/>
      </c>
      <c r="I482" s="9" t="s">
        <v>124</v>
      </c>
      <c r="J482" s="22"/>
      <c r="K482" s="48">
        <v>45118</v>
      </c>
      <c r="L482" s="11" t="str">
        <f t="shared" si="51"/>
        <v>No</v>
      </c>
      <c r="M482" s="15"/>
      <c r="N482" s="18"/>
      <c r="O482" s="14" t="s">
        <v>112</v>
      </c>
      <c r="P482" s="15"/>
      <c r="Q482" s="8" t="s">
        <v>113</v>
      </c>
      <c r="R482" s="16"/>
      <c r="S482" s="6"/>
      <c r="T482" s="8"/>
      <c r="U482" s="205"/>
    </row>
    <row r="483" spans="1:21" ht="31.35" customHeight="1" x14ac:dyDescent="0.25">
      <c r="A483" s="76" t="s">
        <v>950</v>
      </c>
      <c r="B483" s="8" t="s">
        <v>951</v>
      </c>
      <c r="C483" s="14">
        <v>45086</v>
      </c>
      <c r="D483" s="14">
        <f t="shared" si="52"/>
        <v>45089</v>
      </c>
      <c r="E483" s="14">
        <f t="shared" si="55"/>
        <v>45100</v>
      </c>
      <c r="F483" s="14">
        <f t="shared" si="54"/>
        <v>45114</v>
      </c>
      <c r="G483" s="22" t="str">
        <f t="shared" si="53"/>
        <v>Jun</v>
      </c>
      <c r="H483" s="61" t="str">
        <f t="shared" ref="H483:H546" ca="1" si="56">IF(C483="","",IF(K483="",F483-TODAY(),""))</f>
        <v/>
      </c>
      <c r="I483" s="9" t="s">
        <v>116</v>
      </c>
      <c r="J483" s="22"/>
      <c r="K483" s="48">
        <v>45091</v>
      </c>
      <c r="L483" s="11" t="str">
        <f t="shared" si="51"/>
        <v>Yes</v>
      </c>
      <c r="M483" s="15"/>
      <c r="N483" s="18"/>
      <c r="O483" s="14" t="s">
        <v>112</v>
      </c>
      <c r="P483" s="15"/>
      <c r="Q483" s="8" t="s">
        <v>113</v>
      </c>
      <c r="R483" s="16"/>
      <c r="S483" s="6"/>
      <c r="T483" s="8"/>
      <c r="U483" s="205"/>
    </row>
    <row r="484" spans="1:21" ht="31.35" customHeight="1" x14ac:dyDescent="0.25">
      <c r="A484" s="76" t="s">
        <v>952</v>
      </c>
      <c r="B484" s="8" t="s">
        <v>2394</v>
      </c>
      <c r="C484" s="14">
        <v>45086</v>
      </c>
      <c r="D484" s="14">
        <f t="shared" si="52"/>
        <v>45089</v>
      </c>
      <c r="E484" s="14">
        <f t="shared" si="55"/>
        <v>45100</v>
      </c>
      <c r="F484" s="14">
        <f t="shared" si="54"/>
        <v>45114</v>
      </c>
      <c r="G484" s="22" t="str">
        <f t="shared" si="53"/>
        <v>Jun</v>
      </c>
      <c r="H484" s="61" t="str">
        <f t="shared" ca="1" si="56"/>
        <v/>
      </c>
      <c r="I484" s="9" t="s">
        <v>116</v>
      </c>
      <c r="J484" s="22"/>
      <c r="K484" s="48">
        <v>45114</v>
      </c>
      <c r="L484" s="11" t="str">
        <f t="shared" si="51"/>
        <v>Yes</v>
      </c>
      <c r="M484" s="15"/>
      <c r="N484" s="18"/>
      <c r="O484" s="14" t="s">
        <v>112</v>
      </c>
      <c r="P484" s="15"/>
      <c r="Q484" s="8" t="s">
        <v>120</v>
      </c>
      <c r="R484" s="16"/>
      <c r="S484" s="6"/>
      <c r="T484" s="8"/>
      <c r="U484" s="205"/>
    </row>
    <row r="485" spans="1:21" ht="31.35" customHeight="1" x14ac:dyDescent="0.25">
      <c r="A485" s="76" t="s">
        <v>953</v>
      </c>
      <c r="B485" s="8" t="s">
        <v>954</v>
      </c>
      <c r="C485" s="14">
        <v>45089</v>
      </c>
      <c r="D485" s="14">
        <f t="shared" si="52"/>
        <v>45090</v>
      </c>
      <c r="E485" s="14">
        <f t="shared" si="55"/>
        <v>45103</v>
      </c>
      <c r="F485" s="14">
        <f t="shared" si="54"/>
        <v>45117</v>
      </c>
      <c r="G485" s="22" t="str">
        <f t="shared" si="53"/>
        <v>Jun</v>
      </c>
      <c r="H485" s="61" t="str">
        <f t="shared" ca="1" si="56"/>
        <v/>
      </c>
      <c r="I485" s="9" t="s">
        <v>117</v>
      </c>
      <c r="J485" s="22"/>
      <c r="K485" s="48">
        <v>45107</v>
      </c>
      <c r="L485" s="11" t="str">
        <f t="shared" si="51"/>
        <v>Yes</v>
      </c>
      <c r="M485" s="15"/>
      <c r="N485" s="18"/>
      <c r="O485" s="14" t="s">
        <v>112</v>
      </c>
      <c r="P485" s="15"/>
      <c r="Q485" s="8" t="s">
        <v>113</v>
      </c>
      <c r="R485" s="16"/>
      <c r="S485" s="6"/>
      <c r="T485" s="8"/>
      <c r="U485" s="205"/>
    </row>
    <row r="486" spans="1:21" ht="31.35" customHeight="1" x14ac:dyDescent="0.25">
      <c r="A486" s="76" t="s">
        <v>955</v>
      </c>
      <c r="B486" s="8" t="s">
        <v>956</v>
      </c>
      <c r="C486" s="14">
        <v>45089</v>
      </c>
      <c r="D486" s="14">
        <f t="shared" si="52"/>
        <v>45090</v>
      </c>
      <c r="E486" s="14">
        <f t="shared" si="55"/>
        <v>45103</v>
      </c>
      <c r="F486" s="14">
        <f t="shared" si="54"/>
        <v>45117</v>
      </c>
      <c r="G486" s="22" t="str">
        <f t="shared" si="53"/>
        <v>Jun</v>
      </c>
      <c r="H486" s="61" t="str">
        <f t="shared" ca="1" si="56"/>
        <v/>
      </c>
      <c r="I486" s="9" t="s">
        <v>109</v>
      </c>
      <c r="J486" s="22"/>
      <c r="K486" s="48">
        <v>45187</v>
      </c>
      <c r="L486" s="11" t="str">
        <f t="shared" si="51"/>
        <v>No</v>
      </c>
      <c r="M486" s="15"/>
      <c r="N486" s="18"/>
      <c r="O486" s="14" t="s">
        <v>112</v>
      </c>
      <c r="P486" s="15"/>
      <c r="Q486" s="8" t="s">
        <v>113</v>
      </c>
      <c r="R486" s="16"/>
      <c r="S486" s="6"/>
      <c r="T486" s="8"/>
      <c r="U486" s="205"/>
    </row>
    <row r="487" spans="1:21" ht="31.35" customHeight="1" x14ac:dyDescent="0.25">
      <c r="A487" s="76" t="s">
        <v>957</v>
      </c>
      <c r="B487" s="8" t="s">
        <v>958</v>
      </c>
      <c r="C487" s="14">
        <v>45090</v>
      </c>
      <c r="D487" s="14">
        <f t="shared" si="52"/>
        <v>45091</v>
      </c>
      <c r="E487" s="14">
        <f t="shared" si="55"/>
        <v>45104</v>
      </c>
      <c r="F487" s="14">
        <f t="shared" si="54"/>
        <v>45118</v>
      </c>
      <c r="G487" s="22" t="str">
        <f t="shared" si="53"/>
        <v>Jun</v>
      </c>
      <c r="H487" s="61" t="str">
        <f t="shared" ca="1" si="56"/>
        <v/>
      </c>
      <c r="I487" s="9" t="s">
        <v>109</v>
      </c>
      <c r="J487" s="22"/>
      <c r="K487" s="48">
        <v>45113</v>
      </c>
      <c r="L487" s="11" t="str">
        <f t="shared" si="51"/>
        <v>Yes</v>
      </c>
      <c r="M487" s="15"/>
      <c r="N487" s="18"/>
      <c r="O487" s="14" t="s">
        <v>112</v>
      </c>
      <c r="P487" s="15"/>
      <c r="Q487" s="8" t="s">
        <v>113</v>
      </c>
      <c r="R487" s="16"/>
      <c r="S487" s="6"/>
      <c r="T487" s="8"/>
      <c r="U487" s="205"/>
    </row>
    <row r="488" spans="1:21" ht="31.35" customHeight="1" x14ac:dyDescent="0.25">
      <c r="A488" s="76" t="s">
        <v>959</v>
      </c>
      <c r="B488" s="8" t="s">
        <v>960</v>
      </c>
      <c r="C488" s="14">
        <v>45090</v>
      </c>
      <c r="D488" s="14">
        <f t="shared" si="52"/>
        <v>45091</v>
      </c>
      <c r="E488" s="14">
        <f t="shared" si="55"/>
        <v>45104</v>
      </c>
      <c r="F488" s="14">
        <f t="shared" si="54"/>
        <v>45118</v>
      </c>
      <c r="G488" s="22" t="str">
        <f t="shared" si="53"/>
        <v>Jun</v>
      </c>
      <c r="H488" s="61">
        <f t="shared" ca="1" si="56"/>
        <v>-310</v>
      </c>
      <c r="I488" s="9" t="s">
        <v>109</v>
      </c>
      <c r="J488" s="22"/>
      <c r="K488" s="48"/>
      <c r="L488" s="11" t="str">
        <f t="shared" si="51"/>
        <v/>
      </c>
      <c r="M488" s="15"/>
      <c r="N488" s="18"/>
      <c r="O488" s="14" t="s">
        <v>119</v>
      </c>
      <c r="P488" s="15"/>
      <c r="Q488" s="8" t="s">
        <v>119</v>
      </c>
      <c r="R488" s="16"/>
      <c r="S488" s="6"/>
      <c r="T488" s="8"/>
      <c r="U488" s="205"/>
    </row>
    <row r="489" spans="1:21" ht="31.35" customHeight="1" x14ac:dyDescent="0.25">
      <c r="A489" s="76" t="s">
        <v>961</v>
      </c>
      <c r="B489" s="8" t="s">
        <v>962</v>
      </c>
      <c r="C489" s="14">
        <v>45091</v>
      </c>
      <c r="D489" s="14">
        <f t="shared" si="52"/>
        <v>45092</v>
      </c>
      <c r="E489" s="14">
        <f t="shared" si="55"/>
        <v>45105</v>
      </c>
      <c r="F489" s="14">
        <f t="shared" si="54"/>
        <v>45119</v>
      </c>
      <c r="G489" s="22" t="str">
        <f t="shared" si="53"/>
        <v>Jun</v>
      </c>
      <c r="H489" s="61" t="str">
        <f t="shared" ca="1" si="56"/>
        <v/>
      </c>
      <c r="I489" s="9" t="s">
        <v>116</v>
      </c>
      <c r="J489" s="22"/>
      <c r="K489" s="48">
        <v>45093</v>
      </c>
      <c r="L489" s="11" t="str">
        <f t="shared" si="51"/>
        <v>Yes</v>
      </c>
      <c r="M489" s="15"/>
      <c r="N489" s="18"/>
      <c r="O489" s="14" t="s">
        <v>112</v>
      </c>
      <c r="P489" s="15"/>
      <c r="Q489" s="8" t="s">
        <v>113</v>
      </c>
      <c r="R489" s="16"/>
      <c r="S489" s="6"/>
      <c r="T489" s="8"/>
      <c r="U489" s="205"/>
    </row>
    <row r="490" spans="1:21" ht="31.35" customHeight="1" x14ac:dyDescent="0.25">
      <c r="A490" s="76" t="s">
        <v>963</v>
      </c>
      <c r="B490" s="8" t="s">
        <v>964</v>
      </c>
      <c r="C490" s="14">
        <v>45091</v>
      </c>
      <c r="D490" s="14">
        <f t="shared" si="52"/>
        <v>45092</v>
      </c>
      <c r="E490" s="14">
        <f t="shared" si="55"/>
        <v>45105</v>
      </c>
      <c r="F490" s="14">
        <f t="shared" si="54"/>
        <v>45119</v>
      </c>
      <c r="G490" s="22" t="str">
        <f t="shared" si="53"/>
        <v>Jun</v>
      </c>
      <c r="H490" s="61" t="str">
        <f t="shared" ca="1" si="56"/>
        <v/>
      </c>
      <c r="I490" s="9" t="s">
        <v>116</v>
      </c>
      <c r="J490" s="22"/>
      <c r="K490" s="48">
        <v>45240</v>
      </c>
      <c r="L490" s="11" t="str">
        <f t="shared" si="51"/>
        <v>No</v>
      </c>
      <c r="M490" s="15"/>
      <c r="N490" s="18"/>
      <c r="O490" s="14" t="s">
        <v>112</v>
      </c>
      <c r="P490" s="15"/>
      <c r="Q490" s="8" t="s">
        <v>120</v>
      </c>
      <c r="R490" s="16"/>
      <c r="S490" s="6"/>
      <c r="T490" s="8" t="s">
        <v>152</v>
      </c>
      <c r="U490" s="205"/>
    </row>
    <row r="491" spans="1:21" ht="31.35" customHeight="1" x14ac:dyDescent="0.25">
      <c r="A491" s="76" t="s">
        <v>965</v>
      </c>
      <c r="B491" s="8" t="s">
        <v>966</v>
      </c>
      <c r="C491" s="14">
        <v>45091</v>
      </c>
      <c r="D491" s="14">
        <f t="shared" si="52"/>
        <v>45092</v>
      </c>
      <c r="E491" s="14">
        <f t="shared" si="55"/>
        <v>45105</v>
      </c>
      <c r="F491" s="14">
        <f t="shared" si="54"/>
        <v>45119</v>
      </c>
      <c r="G491" s="22" t="str">
        <f t="shared" si="53"/>
        <v>Jun</v>
      </c>
      <c r="H491" s="61" t="str">
        <f t="shared" ca="1" si="56"/>
        <v/>
      </c>
      <c r="I491" s="9" t="s">
        <v>109</v>
      </c>
      <c r="J491" s="22"/>
      <c r="K491" s="48">
        <v>45107</v>
      </c>
      <c r="L491" s="11" t="str">
        <f t="shared" si="51"/>
        <v>Yes</v>
      </c>
      <c r="M491" s="15"/>
      <c r="N491" s="18"/>
      <c r="O491" s="14" t="s">
        <v>112</v>
      </c>
      <c r="P491" s="15"/>
      <c r="Q491" s="8" t="s">
        <v>113</v>
      </c>
      <c r="R491" s="16"/>
      <c r="S491" s="6"/>
      <c r="T491" s="8"/>
      <c r="U491" s="205"/>
    </row>
    <row r="492" spans="1:21" ht="31.35" customHeight="1" x14ac:dyDescent="0.25">
      <c r="A492" s="76" t="s">
        <v>967</v>
      </c>
      <c r="B492" s="8" t="s">
        <v>968</v>
      </c>
      <c r="C492" s="14">
        <v>45091</v>
      </c>
      <c r="D492" s="14">
        <f t="shared" si="52"/>
        <v>45092</v>
      </c>
      <c r="E492" s="14">
        <f t="shared" si="55"/>
        <v>45105</v>
      </c>
      <c r="F492" s="14">
        <f t="shared" si="54"/>
        <v>45119</v>
      </c>
      <c r="G492" s="22" t="str">
        <f t="shared" si="53"/>
        <v>Jun</v>
      </c>
      <c r="H492" s="61" t="str">
        <f t="shared" ca="1" si="56"/>
        <v/>
      </c>
      <c r="I492" s="9" t="s">
        <v>117</v>
      </c>
      <c r="J492" s="22"/>
      <c r="K492" s="48">
        <v>45098</v>
      </c>
      <c r="L492" s="11" t="str">
        <f t="shared" si="51"/>
        <v>Yes</v>
      </c>
      <c r="M492" s="15"/>
      <c r="N492" s="18"/>
      <c r="O492" s="14" t="s">
        <v>112</v>
      </c>
      <c r="P492" s="15"/>
      <c r="Q492" s="8" t="s">
        <v>120</v>
      </c>
      <c r="R492" s="16"/>
      <c r="S492" s="6"/>
      <c r="T492" s="8"/>
      <c r="U492" s="205"/>
    </row>
    <row r="493" spans="1:21" ht="31.35" customHeight="1" x14ac:dyDescent="0.25">
      <c r="A493" s="76" t="s">
        <v>969</v>
      </c>
      <c r="B493" s="8" t="s">
        <v>970</v>
      </c>
      <c r="C493" s="14">
        <v>45091</v>
      </c>
      <c r="D493" s="14">
        <f t="shared" si="52"/>
        <v>45092</v>
      </c>
      <c r="E493" s="14">
        <f t="shared" si="55"/>
        <v>45105</v>
      </c>
      <c r="F493" s="14">
        <f t="shared" si="54"/>
        <v>45119</v>
      </c>
      <c r="G493" s="22" t="str">
        <f t="shared" si="53"/>
        <v>Jun</v>
      </c>
      <c r="H493" s="61" t="str">
        <f t="shared" ca="1" si="56"/>
        <v/>
      </c>
      <c r="I493" s="9" t="s">
        <v>109</v>
      </c>
      <c r="J493" s="22"/>
      <c r="K493" s="48">
        <v>45279</v>
      </c>
      <c r="L493" s="11" t="str">
        <f t="shared" si="51"/>
        <v>No</v>
      </c>
      <c r="M493" s="15"/>
      <c r="N493" s="18"/>
      <c r="O493" s="14" t="s">
        <v>112</v>
      </c>
      <c r="P493" s="15"/>
      <c r="Q493" s="8" t="s">
        <v>113</v>
      </c>
      <c r="R493" s="16"/>
      <c r="S493" s="6"/>
      <c r="T493" s="8" t="s">
        <v>152</v>
      </c>
      <c r="U493" s="205"/>
    </row>
    <row r="494" spans="1:21" ht="31.35" customHeight="1" x14ac:dyDescent="0.25">
      <c r="A494" s="76" t="s">
        <v>971</v>
      </c>
      <c r="B494" s="8" t="s">
        <v>972</v>
      </c>
      <c r="C494" s="14">
        <v>45092</v>
      </c>
      <c r="D494" s="14">
        <f t="shared" si="52"/>
        <v>45093</v>
      </c>
      <c r="E494" s="14">
        <f t="shared" si="55"/>
        <v>45106</v>
      </c>
      <c r="F494" s="14">
        <f t="shared" si="54"/>
        <v>45120</v>
      </c>
      <c r="G494" s="22" t="str">
        <f t="shared" si="53"/>
        <v>Jun</v>
      </c>
      <c r="H494" s="61" t="str">
        <f t="shared" ca="1" si="56"/>
        <v/>
      </c>
      <c r="I494" s="9" t="s">
        <v>116</v>
      </c>
      <c r="J494" s="22"/>
      <c r="K494" s="48">
        <v>45103</v>
      </c>
      <c r="L494" s="11" t="str">
        <f t="shared" si="51"/>
        <v>Yes</v>
      </c>
      <c r="M494" s="15"/>
      <c r="N494" s="18"/>
      <c r="O494" s="14" t="s">
        <v>112</v>
      </c>
      <c r="P494" s="15"/>
      <c r="Q494" s="8" t="s">
        <v>113</v>
      </c>
      <c r="R494" s="16"/>
      <c r="S494" s="6"/>
      <c r="T494" s="8" t="s">
        <v>152</v>
      </c>
      <c r="U494" s="205"/>
    </row>
    <row r="495" spans="1:21" ht="31.35" customHeight="1" x14ac:dyDescent="0.25">
      <c r="A495" s="76" t="s">
        <v>973</v>
      </c>
      <c r="B495" s="8" t="s">
        <v>974</v>
      </c>
      <c r="C495" s="14">
        <v>45091</v>
      </c>
      <c r="D495" s="14">
        <f t="shared" si="52"/>
        <v>45092</v>
      </c>
      <c r="E495" s="14">
        <f t="shared" si="55"/>
        <v>45105</v>
      </c>
      <c r="F495" s="14">
        <f t="shared" si="54"/>
        <v>45119</v>
      </c>
      <c r="G495" s="22" t="str">
        <f t="shared" si="53"/>
        <v>Jun</v>
      </c>
      <c r="H495" s="61" t="str">
        <f t="shared" ca="1" si="56"/>
        <v/>
      </c>
      <c r="I495" s="9" t="s">
        <v>116</v>
      </c>
      <c r="J495" s="22"/>
      <c r="K495" s="48">
        <v>45112</v>
      </c>
      <c r="L495" s="11" t="str">
        <f t="shared" ref="L495:L540" si="57">IF(ISBLANK(K495),"",IF(K495&gt;F495,"No","Yes"))</f>
        <v>Yes</v>
      </c>
      <c r="M495" s="15"/>
      <c r="N495" s="18"/>
      <c r="O495" s="14" t="s">
        <v>112</v>
      </c>
      <c r="P495" s="15"/>
      <c r="Q495" s="8" t="s">
        <v>113</v>
      </c>
      <c r="R495" s="16"/>
      <c r="S495" s="6"/>
      <c r="T495" s="8"/>
      <c r="U495" s="205"/>
    </row>
    <row r="496" spans="1:21" ht="31.35" customHeight="1" x14ac:dyDescent="0.25">
      <c r="A496" s="76" t="s">
        <v>975</v>
      </c>
      <c r="B496" s="8" t="s">
        <v>976</v>
      </c>
      <c r="C496" s="14">
        <v>45090</v>
      </c>
      <c r="D496" s="14">
        <f t="shared" si="52"/>
        <v>45091</v>
      </c>
      <c r="E496" s="14">
        <f t="shared" si="55"/>
        <v>45104</v>
      </c>
      <c r="F496" s="14">
        <f t="shared" si="54"/>
        <v>45118</v>
      </c>
      <c r="G496" s="22" t="str">
        <f t="shared" si="53"/>
        <v>Jun</v>
      </c>
      <c r="H496" s="61" t="str">
        <f t="shared" ca="1" si="56"/>
        <v/>
      </c>
      <c r="I496" s="9" t="s">
        <v>110</v>
      </c>
      <c r="J496" s="22"/>
      <c r="K496" s="48">
        <v>45093</v>
      </c>
      <c r="L496" s="11" t="str">
        <f t="shared" si="57"/>
        <v>Yes</v>
      </c>
      <c r="M496" s="15"/>
      <c r="N496" s="18"/>
      <c r="O496" s="14" t="s">
        <v>112</v>
      </c>
      <c r="P496" s="15"/>
      <c r="Q496" s="8" t="s">
        <v>113</v>
      </c>
      <c r="R496" s="16"/>
      <c r="S496" s="6" t="s">
        <v>127</v>
      </c>
      <c r="T496" s="8" t="s">
        <v>977</v>
      </c>
      <c r="U496" s="205"/>
    </row>
    <row r="497" spans="1:21" ht="31.35" customHeight="1" x14ac:dyDescent="0.25">
      <c r="A497" s="76" t="s">
        <v>978</v>
      </c>
      <c r="B497" s="8" t="s">
        <v>979</v>
      </c>
      <c r="C497" s="14">
        <v>45090</v>
      </c>
      <c r="D497" s="14">
        <f t="shared" si="52"/>
        <v>45091</v>
      </c>
      <c r="E497" s="14">
        <f t="shared" si="55"/>
        <v>45104</v>
      </c>
      <c r="F497" s="14">
        <f t="shared" si="54"/>
        <v>45118</v>
      </c>
      <c r="G497" s="22" t="str">
        <f t="shared" si="53"/>
        <v>Jun</v>
      </c>
      <c r="H497" s="61" t="str">
        <f t="shared" ca="1" si="56"/>
        <v/>
      </c>
      <c r="I497" s="9" t="s">
        <v>138</v>
      </c>
      <c r="J497" s="22"/>
      <c r="K497" s="48">
        <v>45098</v>
      </c>
      <c r="L497" s="11" t="str">
        <f t="shared" si="57"/>
        <v>Yes</v>
      </c>
      <c r="M497" s="15"/>
      <c r="N497" s="18"/>
      <c r="O497" s="14" t="s">
        <v>112</v>
      </c>
      <c r="P497" s="15"/>
      <c r="Q497" s="8" t="s">
        <v>131</v>
      </c>
      <c r="R497" s="16"/>
      <c r="S497" s="6" t="s">
        <v>161</v>
      </c>
      <c r="T497" s="8"/>
      <c r="U497" s="205"/>
    </row>
    <row r="498" spans="1:21" ht="31.35" customHeight="1" x14ac:dyDescent="0.25">
      <c r="A498" s="76" t="s">
        <v>980</v>
      </c>
      <c r="B498" s="8" t="s">
        <v>981</v>
      </c>
      <c r="C498" s="14">
        <v>45091</v>
      </c>
      <c r="D498" s="14">
        <f t="shared" si="52"/>
        <v>45092</v>
      </c>
      <c r="E498" s="14">
        <f t="shared" si="55"/>
        <v>45105</v>
      </c>
      <c r="F498" s="14">
        <f t="shared" si="54"/>
        <v>45119</v>
      </c>
      <c r="G498" s="22" t="str">
        <f t="shared" si="53"/>
        <v>Jun</v>
      </c>
      <c r="H498" s="61" t="str">
        <f t="shared" ca="1" si="56"/>
        <v/>
      </c>
      <c r="I498" s="9" t="s">
        <v>117</v>
      </c>
      <c r="J498" s="22"/>
      <c r="K498" s="48">
        <v>45096</v>
      </c>
      <c r="L498" s="11" t="str">
        <f t="shared" si="57"/>
        <v>Yes</v>
      </c>
      <c r="M498" s="15"/>
      <c r="N498" s="18"/>
      <c r="O498" s="14" t="s">
        <v>112</v>
      </c>
      <c r="P498" s="15"/>
      <c r="Q498" s="8" t="s">
        <v>113</v>
      </c>
      <c r="R498" s="16"/>
      <c r="S498" s="6"/>
      <c r="T498" s="8"/>
      <c r="U498" s="205"/>
    </row>
    <row r="499" spans="1:21" ht="31.35" customHeight="1" x14ac:dyDescent="0.25">
      <c r="A499" s="76" t="s">
        <v>982</v>
      </c>
      <c r="B499" s="8" t="s">
        <v>983</v>
      </c>
      <c r="C499" s="14">
        <v>45091</v>
      </c>
      <c r="D499" s="14">
        <f t="shared" si="52"/>
        <v>45092</v>
      </c>
      <c r="E499" s="14">
        <f t="shared" si="55"/>
        <v>45105</v>
      </c>
      <c r="F499" s="14">
        <f t="shared" si="54"/>
        <v>45119</v>
      </c>
      <c r="G499" s="22" t="str">
        <f t="shared" si="53"/>
        <v>Jun</v>
      </c>
      <c r="H499" s="61" t="str">
        <f t="shared" ca="1" si="56"/>
        <v/>
      </c>
      <c r="I499" s="9" t="s">
        <v>117</v>
      </c>
      <c r="J499" s="22"/>
      <c r="K499" s="48">
        <v>45098</v>
      </c>
      <c r="L499" s="11" t="str">
        <f t="shared" si="57"/>
        <v>Yes</v>
      </c>
      <c r="M499" s="15"/>
      <c r="N499" s="18"/>
      <c r="O499" s="14" t="s">
        <v>112</v>
      </c>
      <c r="P499" s="15"/>
      <c r="Q499" s="8" t="s">
        <v>113</v>
      </c>
      <c r="R499" s="16"/>
      <c r="S499" s="6"/>
      <c r="T499" s="8"/>
      <c r="U499" s="205"/>
    </row>
    <row r="500" spans="1:21" ht="31.35" customHeight="1" x14ac:dyDescent="0.25">
      <c r="A500" s="76" t="s">
        <v>984</v>
      </c>
      <c r="B500" s="8" t="s">
        <v>985</v>
      </c>
      <c r="C500" s="14">
        <v>45092</v>
      </c>
      <c r="D500" s="14">
        <f t="shared" si="52"/>
        <v>45093</v>
      </c>
      <c r="E500" s="14">
        <f t="shared" si="55"/>
        <v>45106</v>
      </c>
      <c r="F500" s="14">
        <f t="shared" si="54"/>
        <v>45120</v>
      </c>
      <c r="G500" s="22" t="str">
        <f t="shared" si="53"/>
        <v>Jun</v>
      </c>
      <c r="H500" s="61" t="str">
        <f t="shared" ca="1" si="56"/>
        <v/>
      </c>
      <c r="I500" s="9" t="s">
        <v>109</v>
      </c>
      <c r="J500" s="22"/>
      <c r="K500" s="48">
        <v>45112</v>
      </c>
      <c r="L500" s="11" t="str">
        <f t="shared" si="57"/>
        <v>Yes</v>
      </c>
      <c r="M500" s="15"/>
      <c r="N500" s="18"/>
      <c r="O500" s="14" t="s">
        <v>112</v>
      </c>
      <c r="P500" s="15"/>
      <c r="Q500" s="8" t="s">
        <v>113</v>
      </c>
      <c r="R500" s="16"/>
      <c r="S500" s="6"/>
      <c r="T500" s="8"/>
      <c r="U500" s="205"/>
    </row>
    <row r="501" spans="1:21" ht="31.35" customHeight="1" x14ac:dyDescent="0.25">
      <c r="A501" s="76" t="s">
        <v>986</v>
      </c>
      <c r="B501" s="8" t="s">
        <v>987</v>
      </c>
      <c r="C501" s="14">
        <v>45092</v>
      </c>
      <c r="D501" s="14">
        <f t="shared" si="52"/>
        <v>45093</v>
      </c>
      <c r="E501" s="14">
        <f t="shared" si="55"/>
        <v>45106</v>
      </c>
      <c r="F501" s="14">
        <f t="shared" si="54"/>
        <v>45120</v>
      </c>
      <c r="G501" s="22" t="str">
        <f t="shared" si="53"/>
        <v>Jun</v>
      </c>
      <c r="H501" s="61" t="str">
        <f t="shared" ca="1" si="56"/>
        <v/>
      </c>
      <c r="I501" s="9" t="s">
        <v>124</v>
      </c>
      <c r="J501" s="22"/>
      <c r="K501" s="48">
        <v>45104</v>
      </c>
      <c r="L501" s="11" t="str">
        <f t="shared" si="57"/>
        <v>Yes</v>
      </c>
      <c r="M501" s="15"/>
      <c r="N501" s="18"/>
      <c r="O501" s="14" t="s">
        <v>112</v>
      </c>
      <c r="P501" s="15"/>
      <c r="Q501" s="8" t="s">
        <v>131</v>
      </c>
      <c r="R501" s="16"/>
      <c r="S501" s="6" t="s">
        <v>127</v>
      </c>
      <c r="T501" s="8"/>
      <c r="U501" s="205"/>
    </row>
    <row r="502" spans="1:21" ht="31.35" customHeight="1" x14ac:dyDescent="0.25">
      <c r="A502" s="76" t="s">
        <v>988</v>
      </c>
      <c r="B502" s="8" t="s">
        <v>989</v>
      </c>
      <c r="C502" s="14">
        <v>45092</v>
      </c>
      <c r="D502" s="14">
        <f t="shared" si="52"/>
        <v>45093</v>
      </c>
      <c r="E502" s="14">
        <f t="shared" si="55"/>
        <v>45106</v>
      </c>
      <c r="F502" s="14">
        <f t="shared" si="54"/>
        <v>45120</v>
      </c>
      <c r="G502" s="22" t="str">
        <f t="shared" si="53"/>
        <v>Jun</v>
      </c>
      <c r="H502" s="61" t="str">
        <f t="shared" ca="1" si="56"/>
        <v/>
      </c>
      <c r="I502" s="9" t="s">
        <v>116</v>
      </c>
      <c r="J502" s="22"/>
      <c r="K502" s="48">
        <v>45118</v>
      </c>
      <c r="L502" s="11" t="str">
        <f t="shared" si="57"/>
        <v>Yes</v>
      </c>
      <c r="M502" s="15"/>
      <c r="N502" s="18"/>
      <c r="O502" s="14" t="s">
        <v>112</v>
      </c>
      <c r="P502" s="15"/>
      <c r="Q502" s="8" t="s">
        <v>113</v>
      </c>
      <c r="R502" s="16"/>
      <c r="S502" s="6"/>
      <c r="T502" s="8"/>
      <c r="U502" s="205"/>
    </row>
    <row r="503" spans="1:21" ht="31.35" customHeight="1" x14ac:dyDescent="0.25">
      <c r="A503" s="76" t="s">
        <v>990</v>
      </c>
      <c r="B503" s="8" t="s">
        <v>991</v>
      </c>
      <c r="C503" s="14">
        <v>45093</v>
      </c>
      <c r="D503" s="14">
        <f t="shared" si="52"/>
        <v>45096</v>
      </c>
      <c r="E503" s="14">
        <f t="shared" si="55"/>
        <v>45107</v>
      </c>
      <c r="F503" s="14">
        <f t="shared" si="54"/>
        <v>45121</v>
      </c>
      <c r="G503" s="22" t="str">
        <f t="shared" si="53"/>
        <v>Jun</v>
      </c>
      <c r="H503" s="61" t="str">
        <f t="shared" ca="1" si="56"/>
        <v/>
      </c>
      <c r="I503" s="9" t="s">
        <v>110</v>
      </c>
      <c r="J503" s="22"/>
      <c r="K503" s="48">
        <v>45096</v>
      </c>
      <c r="L503" s="11" t="str">
        <f t="shared" si="57"/>
        <v>Yes</v>
      </c>
      <c r="M503" s="15"/>
      <c r="N503" s="18"/>
      <c r="O503" s="14" t="s">
        <v>112</v>
      </c>
      <c r="P503" s="15"/>
      <c r="Q503" s="8" t="s">
        <v>113</v>
      </c>
      <c r="R503" s="16"/>
      <c r="S503" s="6"/>
      <c r="T503" s="8"/>
      <c r="U503" s="205"/>
    </row>
    <row r="504" spans="1:21" ht="31.35" customHeight="1" x14ac:dyDescent="0.25">
      <c r="A504" s="76" t="s">
        <v>992</v>
      </c>
      <c r="B504" s="8" t="s">
        <v>993</v>
      </c>
      <c r="C504" s="14">
        <v>45093</v>
      </c>
      <c r="D504" s="14">
        <f t="shared" si="52"/>
        <v>45096</v>
      </c>
      <c r="E504" s="14">
        <f t="shared" si="55"/>
        <v>45107</v>
      </c>
      <c r="F504" s="14">
        <f t="shared" si="54"/>
        <v>45121</v>
      </c>
      <c r="G504" s="22" t="str">
        <f t="shared" si="53"/>
        <v>Jun</v>
      </c>
      <c r="H504" s="61" t="str">
        <f t="shared" ca="1" si="56"/>
        <v/>
      </c>
      <c r="I504" s="9" t="s">
        <v>109</v>
      </c>
      <c r="J504" s="22"/>
      <c r="K504" s="48">
        <v>45118</v>
      </c>
      <c r="L504" s="11" t="str">
        <f t="shared" si="57"/>
        <v>Yes</v>
      </c>
      <c r="M504" s="15"/>
      <c r="N504" s="18"/>
      <c r="O504" s="14" t="s">
        <v>112</v>
      </c>
      <c r="P504" s="15"/>
      <c r="Q504" s="8" t="s">
        <v>113</v>
      </c>
      <c r="R504" s="16"/>
      <c r="S504" s="6"/>
      <c r="T504" s="8"/>
      <c r="U504" s="205"/>
    </row>
    <row r="505" spans="1:21" ht="31.35" customHeight="1" x14ac:dyDescent="0.25">
      <c r="A505" s="76" t="s">
        <v>994</v>
      </c>
      <c r="B505" s="8" t="s">
        <v>995</v>
      </c>
      <c r="C505" s="14">
        <v>45093</v>
      </c>
      <c r="D505" s="14">
        <f t="shared" si="52"/>
        <v>45096</v>
      </c>
      <c r="E505" s="14">
        <f t="shared" si="55"/>
        <v>45107</v>
      </c>
      <c r="F505" s="14">
        <f t="shared" si="54"/>
        <v>45121</v>
      </c>
      <c r="G505" s="22" t="str">
        <f t="shared" si="53"/>
        <v>Jun</v>
      </c>
      <c r="H505" s="61" t="str">
        <f t="shared" ca="1" si="56"/>
        <v/>
      </c>
      <c r="I505" s="9" t="s">
        <v>109</v>
      </c>
      <c r="J505" s="22"/>
      <c r="K505" s="48">
        <v>45183</v>
      </c>
      <c r="L505" s="11" t="str">
        <f t="shared" si="57"/>
        <v>No</v>
      </c>
      <c r="M505" s="15"/>
      <c r="N505" s="18"/>
      <c r="O505" s="14" t="s">
        <v>112</v>
      </c>
      <c r="P505" s="15"/>
      <c r="Q505" s="8" t="s">
        <v>113</v>
      </c>
      <c r="R505" s="16"/>
      <c r="S505" s="6"/>
      <c r="T505" s="8"/>
      <c r="U505" s="205"/>
    </row>
    <row r="506" spans="1:21" ht="31.35" customHeight="1" x14ac:dyDescent="0.25">
      <c r="A506" s="76" t="s">
        <v>996</v>
      </c>
      <c r="B506" s="8" t="s">
        <v>997</v>
      </c>
      <c r="C506" s="14">
        <v>45094</v>
      </c>
      <c r="D506" s="14">
        <f t="shared" si="52"/>
        <v>45096</v>
      </c>
      <c r="E506" s="14">
        <f t="shared" si="55"/>
        <v>45107</v>
      </c>
      <c r="F506" s="14">
        <f t="shared" si="54"/>
        <v>45121</v>
      </c>
      <c r="G506" s="22" t="str">
        <f t="shared" si="53"/>
        <v>Jun</v>
      </c>
      <c r="H506" s="61" t="str">
        <f t="shared" ca="1" si="56"/>
        <v/>
      </c>
      <c r="I506" s="9" t="s">
        <v>109</v>
      </c>
      <c r="J506" s="22"/>
      <c r="K506" s="48">
        <v>45100</v>
      </c>
      <c r="L506" s="11" t="str">
        <f t="shared" si="57"/>
        <v>Yes</v>
      </c>
      <c r="M506" s="15"/>
      <c r="N506" s="18"/>
      <c r="O506" s="14" t="s">
        <v>112</v>
      </c>
      <c r="P506" s="15"/>
      <c r="Q506" s="8" t="s">
        <v>113</v>
      </c>
      <c r="R506" s="16"/>
      <c r="S506" s="6" t="s">
        <v>127</v>
      </c>
      <c r="T506" s="8"/>
      <c r="U506" s="205"/>
    </row>
    <row r="507" spans="1:21" ht="31.35" customHeight="1" x14ac:dyDescent="0.25">
      <c r="A507" s="76" t="s">
        <v>998</v>
      </c>
      <c r="B507" s="8" t="s">
        <v>999</v>
      </c>
      <c r="C507" s="14">
        <v>45094</v>
      </c>
      <c r="D507" s="14">
        <f t="shared" si="52"/>
        <v>45096</v>
      </c>
      <c r="E507" s="14">
        <f t="shared" si="55"/>
        <v>45107</v>
      </c>
      <c r="F507" s="14">
        <f t="shared" si="54"/>
        <v>45121</v>
      </c>
      <c r="G507" s="22" t="str">
        <f t="shared" si="53"/>
        <v>Jun</v>
      </c>
      <c r="H507" s="61" t="str">
        <f t="shared" ca="1" si="56"/>
        <v/>
      </c>
      <c r="I507" s="9" t="s">
        <v>109</v>
      </c>
      <c r="J507" s="22"/>
      <c r="K507" s="48">
        <v>45100</v>
      </c>
      <c r="L507" s="11" t="str">
        <f t="shared" si="57"/>
        <v>Yes</v>
      </c>
      <c r="M507" s="15"/>
      <c r="N507" s="18"/>
      <c r="O507" s="14" t="s">
        <v>112</v>
      </c>
      <c r="P507" s="15"/>
      <c r="Q507" s="8" t="s">
        <v>113</v>
      </c>
      <c r="R507" s="16"/>
      <c r="S507" s="6"/>
      <c r="T507" s="8"/>
      <c r="U507" s="205"/>
    </row>
    <row r="508" spans="1:21" ht="31.35" customHeight="1" x14ac:dyDescent="0.25">
      <c r="A508" s="76" t="s">
        <v>1000</v>
      </c>
      <c r="B508" s="8" t="s">
        <v>1001</v>
      </c>
      <c r="C508" s="14">
        <v>45094</v>
      </c>
      <c r="D508" s="14">
        <f t="shared" si="52"/>
        <v>45096</v>
      </c>
      <c r="E508" s="14">
        <f t="shared" si="55"/>
        <v>45107</v>
      </c>
      <c r="F508" s="14">
        <f t="shared" si="54"/>
        <v>45121</v>
      </c>
      <c r="G508" s="22" t="str">
        <f t="shared" si="53"/>
        <v>Jun</v>
      </c>
      <c r="H508" s="61" t="str">
        <f t="shared" ca="1" si="56"/>
        <v/>
      </c>
      <c r="I508" s="9" t="s">
        <v>109</v>
      </c>
      <c r="J508" s="22"/>
      <c r="K508" s="48">
        <v>45104</v>
      </c>
      <c r="L508" s="11" t="str">
        <f t="shared" si="57"/>
        <v>Yes</v>
      </c>
      <c r="M508" s="15"/>
      <c r="N508" s="18"/>
      <c r="O508" s="14" t="s">
        <v>112</v>
      </c>
      <c r="P508" s="15"/>
      <c r="Q508" s="8" t="s">
        <v>113</v>
      </c>
      <c r="R508" s="16"/>
      <c r="S508" s="6" t="s">
        <v>127</v>
      </c>
      <c r="T508" s="8"/>
      <c r="U508" s="205"/>
    </row>
    <row r="509" spans="1:21" ht="31.35" customHeight="1" x14ac:dyDescent="0.25">
      <c r="A509" s="76" t="s">
        <v>1002</v>
      </c>
      <c r="B509" s="8" t="s">
        <v>1003</v>
      </c>
      <c r="C509" s="14">
        <v>45096</v>
      </c>
      <c r="D509" s="14">
        <f t="shared" si="52"/>
        <v>45097</v>
      </c>
      <c r="E509" s="14">
        <f t="shared" si="55"/>
        <v>45110</v>
      </c>
      <c r="F509" s="14">
        <f t="shared" si="54"/>
        <v>45124</v>
      </c>
      <c r="G509" s="22" t="str">
        <f t="shared" si="53"/>
        <v>Jun</v>
      </c>
      <c r="H509" s="61" t="str">
        <f t="shared" ca="1" si="56"/>
        <v/>
      </c>
      <c r="I509" s="9" t="s">
        <v>109</v>
      </c>
      <c r="J509" s="22"/>
      <c r="K509" s="48">
        <v>45103</v>
      </c>
      <c r="L509" s="11" t="str">
        <f t="shared" si="57"/>
        <v>Yes</v>
      </c>
      <c r="M509" s="15"/>
      <c r="N509" s="18"/>
      <c r="O509" s="14" t="s">
        <v>112</v>
      </c>
      <c r="P509" s="15"/>
      <c r="Q509" s="8" t="s">
        <v>113</v>
      </c>
      <c r="R509" s="16"/>
      <c r="S509" s="6"/>
      <c r="T509" s="8"/>
      <c r="U509" s="205"/>
    </row>
    <row r="510" spans="1:21" ht="31.35" customHeight="1" x14ac:dyDescent="0.25">
      <c r="A510" s="76" t="s">
        <v>1004</v>
      </c>
      <c r="B510" s="8" t="s">
        <v>1005</v>
      </c>
      <c r="C510" s="14">
        <v>45093</v>
      </c>
      <c r="D510" s="14">
        <f t="shared" si="52"/>
        <v>45096</v>
      </c>
      <c r="E510" s="14">
        <f t="shared" si="55"/>
        <v>45107</v>
      </c>
      <c r="F510" s="14">
        <f t="shared" si="54"/>
        <v>45121</v>
      </c>
      <c r="G510" s="22" t="str">
        <f t="shared" si="53"/>
        <v>Jun</v>
      </c>
      <c r="H510" s="61" t="str">
        <f t="shared" ca="1" si="56"/>
        <v/>
      </c>
      <c r="I510" s="9" t="s">
        <v>109</v>
      </c>
      <c r="J510" s="22"/>
      <c r="K510" s="48">
        <v>45149</v>
      </c>
      <c r="L510" s="11" t="str">
        <f t="shared" si="57"/>
        <v>No</v>
      </c>
      <c r="M510" s="15"/>
      <c r="N510" s="18"/>
      <c r="O510" s="14" t="s">
        <v>112</v>
      </c>
      <c r="P510" s="15"/>
      <c r="Q510" s="8" t="s">
        <v>113</v>
      </c>
      <c r="R510" s="16"/>
      <c r="S510" s="6"/>
      <c r="T510" s="8"/>
      <c r="U510" s="205"/>
    </row>
    <row r="511" spans="1:21" ht="31.35" customHeight="1" x14ac:dyDescent="0.25">
      <c r="A511" s="76" t="s">
        <v>1006</v>
      </c>
      <c r="B511" s="8" t="s">
        <v>1007</v>
      </c>
      <c r="C511" s="14">
        <v>45095</v>
      </c>
      <c r="D511" s="14">
        <f t="shared" si="52"/>
        <v>45096</v>
      </c>
      <c r="E511" s="14">
        <f t="shared" si="55"/>
        <v>45107</v>
      </c>
      <c r="F511" s="14">
        <f t="shared" si="54"/>
        <v>45121</v>
      </c>
      <c r="G511" s="22" t="str">
        <f t="shared" si="53"/>
        <v>Jun</v>
      </c>
      <c r="H511" s="61" t="str">
        <f t="shared" ca="1" si="56"/>
        <v/>
      </c>
      <c r="I511" s="9" t="s">
        <v>109</v>
      </c>
      <c r="J511" s="22"/>
      <c r="K511" s="48">
        <v>45098</v>
      </c>
      <c r="L511" s="11" t="str">
        <f t="shared" si="57"/>
        <v>Yes</v>
      </c>
      <c r="M511" s="15"/>
      <c r="N511" s="18"/>
      <c r="O511" s="14" t="s">
        <v>112</v>
      </c>
      <c r="P511" s="15"/>
      <c r="Q511" s="8" t="s">
        <v>131</v>
      </c>
      <c r="R511" s="16"/>
      <c r="S511" s="6" t="s">
        <v>127</v>
      </c>
      <c r="T511" s="8"/>
      <c r="U511" s="205"/>
    </row>
    <row r="512" spans="1:21" ht="31.35" customHeight="1" x14ac:dyDescent="0.25">
      <c r="A512" s="76" t="s">
        <v>1008</v>
      </c>
      <c r="B512" s="8" t="s">
        <v>1009</v>
      </c>
      <c r="C512" s="14">
        <v>45094</v>
      </c>
      <c r="D512" s="14">
        <f t="shared" si="52"/>
        <v>45096</v>
      </c>
      <c r="E512" s="14">
        <f t="shared" si="55"/>
        <v>45107</v>
      </c>
      <c r="F512" s="14">
        <f t="shared" si="54"/>
        <v>45121</v>
      </c>
      <c r="G512" s="22" t="str">
        <f t="shared" si="53"/>
        <v>Jun</v>
      </c>
      <c r="H512" s="61" t="str">
        <f t="shared" ca="1" si="56"/>
        <v/>
      </c>
      <c r="I512" s="9" t="s">
        <v>138</v>
      </c>
      <c r="J512" s="22"/>
      <c r="K512" s="48">
        <v>45098</v>
      </c>
      <c r="L512" s="11" t="str">
        <f t="shared" si="57"/>
        <v>Yes</v>
      </c>
      <c r="M512" s="15"/>
      <c r="N512" s="18"/>
      <c r="O512" s="14" t="s">
        <v>112</v>
      </c>
      <c r="P512" s="15"/>
      <c r="Q512" s="8" t="s">
        <v>131</v>
      </c>
      <c r="R512" s="16"/>
      <c r="S512" s="6" t="s">
        <v>127</v>
      </c>
      <c r="T512" s="8"/>
      <c r="U512" s="205"/>
    </row>
    <row r="513" spans="1:21" ht="31.35" customHeight="1" x14ac:dyDescent="0.25">
      <c r="A513" s="76" t="s">
        <v>1010</v>
      </c>
      <c r="B513" s="8" t="s">
        <v>1011</v>
      </c>
      <c r="C513" s="14">
        <v>45098</v>
      </c>
      <c r="D513" s="14">
        <f t="shared" si="52"/>
        <v>45099</v>
      </c>
      <c r="E513" s="14">
        <f t="shared" si="55"/>
        <v>45112</v>
      </c>
      <c r="F513" s="14">
        <f t="shared" si="54"/>
        <v>45126</v>
      </c>
      <c r="G513" s="22" t="str">
        <f t="shared" si="53"/>
        <v>Jun</v>
      </c>
      <c r="H513" s="61" t="str">
        <f t="shared" ca="1" si="56"/>
        <v/>
      </c>
      <c r="I513" s="9" t="s">
        <v>109</v>
      </c>
      <c r="J513" s="22"/>
      <c r="K513" s="48">
        <v>45103</v>
      </c>
      <c r="L513" s="11" t="str">
        <f t="shared" si="57"/>
        <v>Yes</v>
      </c>
      <c r="M513" s="15"/>
      <c r="N513" s="18"/>
      <c r="O513" s="14" t="s">
        <v>112</v>
      </c>
      <c r="P513" s="15"/>
      <c r="Q513" s="8" t="s">
        <v>131</v>
      </c>
      <c r="R513" s="16"/>
      <c r="S513" s="6" t="s">
        <v>192</v>
      </c>
      <c r="T513" s="8"/>
      <c r="U513" s="205"/>
    </row>
    <row r="514" spans="1:21" ht="31.35" customHeight="1" x14ac:dyDescent="0.25">
      <c r="A514" s="76" t="s">
        <v>1012</v>
      </c>
      <c r="B514" s="8" t="s">
        <v>1013</v>
      </c>
      <c r="C514" s="14">
        <v>45097</v>
      </c>
      <c r="D514" s="14">
        <f t="shared" ref="D514:D577" si="58">IF($C514="","",WORKDAY($C514,1,$W$33:$W$42))</f>
        <v>45098</v>
      </c>
      <c r="E514" s="14">
        <f t="shared" si="55"/>
        <v>45111</v>
      </c>
      <c r="F514" s="14">
        <f t="shared" si="54"/>
        <v>45125</v>
      </c>
      <c r="G514" s="22" t="str">
        <f t="shared" ref="G514:G577" si="59">IF(ISBLANK(C514),"",TEXT(C514,"mmm"))</f>
        <v>Jun</v>
      </c>
      <c r="H514" s="61" t="str">
        <f t="shared" ca="1" si="56"/>
        <v/>
      </c>
      <c r="I514" s="9" t="s">
        <v>124</v>
      </c>
      <c r="J514" s="22"/>
      <c r="K514" s="48">
        <v>45126</v>
      </c>
      <c r="L514" s="11" t="str">
        <f t="shared" si="57"/>
        <v>No</v>
      </c>
      <c r="M514" s="15"/>
      <c r="N514" s="18"/>
      <c r="O514" s="14" t="s">
        <v>112</v>
      </c>
      <c r="P514" s="15"/>
      <c r="Q514" s="8" t="s">
        <v>113</v>
      </c>
      <c r="R514" s="16"/>
      <c r="S514" s="6"/>
      <c r="T514" s="8"/>
      <c r="U514" s="205"/>
    </row>
    <row r="515" spans="1:21" ht="31.35" customHeight="1" x14ac:dyDescent="0.25">
      <c r="A515" s="76" t="s">
        <v>1014</v>
      </c>
      <c r="B515" s="8" t="s">
        <v>1015</v>
      </c>
      <c r="C515" s="14">
        <v>45103</v>
      </c>
      <c r="D515" s="14">
        <f t="shared" si="58"/>
        <v>45104</v>
      </c>
      <c r="E515" s="14">
        <f t="shared" si="55"/>
        <v>45117</v>
      </c>
      <c r="F515" s="14">
        <f t="shared" si="54"/>
        <v>45131</v>
      </c>
      <c r="G515" s="22" t="str">
        <f t="shared" si="59"/>
        <v>Jun</v>
      </c>
      <c r="H515" s="61" t="str">
        <f t="shared" ca="1" si="56"/>
        <v/>
      </c>
      <c r="I515" s="9" t="s">
        <v>117</v>
      </c>
      <c r="J515" s="22"/>
      <c r="K515" s="48">
        <v>45117</v>
      </c>
      <c r="L515" s="11" t="str">
        <f t="shared" si="57"/>
        <v>Yes</v>
      </c>
      <c r="M515" s="15"/>
      <c r="N515" s="18"/>
      <c r="O515" s="14" t="s">
        <v>112</v>
      </c>
      <c r="P515" s="15"/>
      <c r="Q515" s="8" t="s">
        <v>126</v>
      </c>
      <c r="R515" s="16"/>
      <c r="S515" s="6"/>
      <c r="T515" s="8"/>
      <c r="U515" s="205"/>
    </row>
    <row r="516" spans="1:21" ht="31.35" customHeight="1" x14ac:dyDescent="0.25">
      <c r="A516" s="76" t="s">
        <v>1016</v>
      </c>
      <c r="B516" s="8" t="s">
        <v>1017</v>
      </c>
      <c r="C516" s="14">
        <v>45100</v>
      </c>
      <c r="D516" s="14">
        <f t="shared" si="58"/>
        <v>45103</v>
      </c>
      <c r="E516" s="14">
        <f t="shared" si="55"/>
        <v>45114</v>
      </c>
      <c r="F516" s="14">
        <f t="shared" si="54"/>
        <v>45128</v>
      </c>
      <c r="G516" s="22" t="str">
        <f t="shared" si="59"/>
        <v>Jun</v>
      </c>
      <c r="H516" s="61" t="str">
        <f t="shared" ca="1" si="56"/>
        <v/>
      </c>
      <c r="I516" s="9" t="s">
        <v>109</v>
      </c>
      <c r="J516" s="22"/>
      <c r="K516" s="48">
        <v>45105</v>
      </c>
      <c r="L516" s="11" t="str">
        <f t="shared" si="57"/>
        <v>Yes</v>
      </c>
      <c r="M516" s="15"/>
      <c r="N516" s="18"/>
      <c r="O516" s="14" t="s">
        <v>112</v>
      </c>
      <c r="P516" s="15"/>
      <c r="Q516" s="8" t="s">
        <v>113</v>
      </c>
      <c r="R516" s="16"/>
      <c r="S516" s="6"/>
      <c r="T516" s="8"/>
      <c r="U516" s="205"/>
    </row>
    <row r="517" spans="1:21" ht="31.35" customHeight="1" x14ac:dyDescent="0.25">
      <c r="A517" s="76" t="s">
        <v>1018</v>
      </c>
      <c r="B517" s="8" t="s">
        <v>1019</v>
      </c>
      <c r="C517" s="14">
        <v>45100</v>
      </c>
      <c r="D517" s="14">
        <f t="shared" si="58"/>
        <v>45103</v>
      </c>
      <c r="E517" s="14">
        <f t="shared" si="55"/>
        <v>45114</v>
      </c>
      <c r="F517" s="14">
        <f t="shared" si="54"/>
        <v>45128</v>
      </c>
      <c r="G517" s="22" t="str">
        <f t="shared" si="59"/>
        <v>Jun</v>
      </c>
      <c r="H517" s="61" t="str">
        <f t="shared" ca="1" si="56"/>
        <v/>
      </c>
      <c r="I517" s="9" t="s">
        <v>109</v>
      </c>
      <c r="J517" s="22"/>
      <c r="K517" s="48">
        <v>45111</v>
      </c>
      <c r="L517" s="11" t="str">
        <f t="shared" si="57"/>
        <v>Yes</v>
      </c>
      <c r="M517" s="15"/>
      <c r="N517" s="18"/>
      <c r="O517" s="14" t="s">
        <v>112</v>
      </c>
      <c r="P517" s="15"/>
      <c r="Q517" s="8" t="s">
        <v>120</v>
      </c>
      <c r="R517" s="16"/>
      <c r="S517" s="6"/>
      <c r="T517" s="8"/>
      <c r="U517" s="205"/>
    </row>
    <row r="518" spans="1:21" ht="31.35" customHeight="1" x14ac:dyDescent="0.25">
      <c r="A518" s="76" t="s">
        <v>1020</v>
      </c>
      <c r="B518" s="8" t="s">
        <v>1021</v>
      </c>
      <c r="C518" s="14">
        <v>45100</v>
      </c>
      <c r="D518" s="14">
        <f t="shared" si="58"/>
        <v>45103</v>
      </c>
      <c r="E518" s="14">
        <f t="shared" si="55"/>
        <v>45114</v>
      </c>
      <c r="F518" s="14">
        <f t="shared" si="54"/>
        <v>45128</v>
      </c>
      <c r="G518" s="22" t="str">
        <f t="shared" si="59"/>
        <v>Jun</v>
      </c>
      <c r="H518" s="61" t="str">
        <f t="shared" ca="1" si="56"/>
        <v/>
      </c>
      <c r="I518" s="9" t="s">
        <v>109</v>
      </c>
      <c r="J518" s="22"/>
      <c r="K518" s="48">
        <v>45113</v>
      </c>
      <c r="L518" s="11" t="str">
        <f t="shared" si="57"/>
        <v>Yes</v>
      </c>
      <c r="M518" s="15"/>
      <c r="N518" s="18"/>
      <c r="O518" s="14" t="s">
        <v>112</v>
      </c>
      <c r="P518" s="15"/>
      <c r="Q518" s="8" t="s">
        <v>113</v>
      </c>
      <c r="R518" s="16"/>
      <c r="S518" s="6"/>
      <c r="T518" s="8"/>
      <c r="U518" s="205"/>
    </row>
    <row r="519" spans="1:21" ht="31.35" customHeight="1" x14ac:dyDescent="0.25">
      <c r="A519" s="76" t="s">
        <v>1022</v>
      </c>
      <c r="B519" s="8" t="s">
        <v>1023</v>
      </c>
      <c r="C519" s="14">
        <v>45099</v>
      </c>
      <c r="D519" s="14">
        <f t="shared" si="58"/>
        <v>45100</v>
      </c>
      <c r="E519" s="14">
        <f t="shared" si="55"/>
        <v>45113</v>
      </c>
      <c r="F519" s="14">
        <f t="shared" ref="F519:F582" si="60">IF($C519="","",WORKDAY($C519,20,$W$33:$W$42))</f>
        <v>45127</v>
      </c>
      <c r="G519" s="22" t="str">
        <f t="shared" si="59"/>
        <v>Jun</v>
      </c>
      <c r="H519" s="61" t="str">
        <f t="shared" ca="1" si="56"/>
        <v/>
      </c>
      <c r="I519" s="9" t="s">
        <v>110</v>
      </c>
      <c r="J519" s="22"/>
      <c r="K519" s="48">
        <v>45128</v>
      </c>
      <c r="L519" s="11" t="str">
        <f t="shared" si="57"/>
        <v>No</v>
      </c>
      <c r="M519" s="15"/>
      <c r="N519" s="18"/>
      <c r="O519" s="14" t="s">
        <v>112</v>
      </c>
      <c r="P519" s="15"/>
      <c r="Q519" s="8" t="s">
        <v>113</v>
      </c>
      <c r="R519" s="16"/>
      <c r="S519" s="6"/>
      <c r="T519" s="8"/>
      <c r="U519" s="205"/>
    </row>
    <row r="520" spans="1:21" ht="31.35" customHeight="1" x14ac:dyDescent="0.25">
      <c r="A520" s="76" t="s">
        <v>1024</v>
      </c>
      <c r="B520" s="8" t="s">
        <v>1025</v>
      </c>
      <c r="C520" s="14">
        <v>45099</v>
      </c>
      <c r="D520" s="14">
        <f t="shared" si="58"/>
        <v>45100</v>
      </c>
      <c r="E520" s="14">
        <f t="shared" si="55"/>
        <v>45113</v>
      </c>
      <c r="F520" s="14">
        <f t="shared" si="60"/>
        <v>45127</v>
      </c>
      <c r="G520" s="22" t="str">
        <f t="shared" si="59"/>
        <v>Jun</v>
      </c>
      <c r="H520" s="61" t="str">
        <f t="shared" ca="1" si="56"/>
        <v/>
      </c>
      <c r="I520" s="9" t="s">
        <v>124</v>
      </c>
      <c r="J520" s="22"/>
      <c r="K520" s="48">
        <v>45132</v>
      </c>
      <c r="L520" s="11" t="str">
        <f t="shared" si="57"/>
        <v>No</v>
      </c>
      <c r="M520" s="15"/>
      <c r="N520" s="18"/>
      <c r="O520" s="14" t="s">
        <v>112</v>
      </c>
      <c r="P520" s="15"/>
      <c r="Q520" s="8" t="s">
        <v>113</v>
      </c>
      <c r="R520" s="16"/>
      <c r="S520" s="6"/>
      <c r="T520" s="8"/>
      <c r="U520" s="205"/>
    </row>
    <row r="521" spans="1:21" ht="31.35" customHeight="1" x14ac:dyDescent="0.25">
      <c r="A521" s="76" t="s">
        <v>1026</v>
      </c>
      <c r="B521" s="8" t="s">
        <v>1027</v>
      </c>
      <c r="C521" s="14">
        <v>45099</v>
      </c>
      <c r="D521" s="14">
        <f t="shared" si="58"/>
        <v>45100</v>
      </c>
      <c r="E521" s="14">
        <f t="shared" si="55"/>
        <v>45113</v>
      </c>
      <c r="F521" s="14">
        <f t="shared" si="60"/>
        <v>45127</v>
      </c>
      <c r="G521" s="22" t="str">
        <f t="shared" si="59"/>
        <v>Jun</v>
      </c>
      <c r="H521" s="61" t="str">
        <f t="shared" ca="1" si="56"/>
        <v/>
      </c>
      <c r="I521" s="9" t="s">
        <v>124</v>
      </c>
      <c r="J521" s="22"/>
      <c r="K521" s="48">
        <v>45127</v>
      </c>
      <c r="L521" s="11" t="str">
        <f t="shared" si="57"/>
        <v>Yes</v>
      </c>
      <c r="M521" s="15"/>
      <c r="N521" s="18"/>
      <c r="O521" s="14" t="s">
        <v>112</v>
      </c>
      <c r="P521" s="15"/>
      <c r="Q521" s="8" t="s">
        <v>113</v>
      </c>
      <c r="R521" s="16"/>
      <c r="S521" s="6"/>
      <c r="T521" s="8"/>
      <c r="U521" s="205"/>
    </row>
    <row r="522" spans="1:21" ht="31.35" customHeight="1" x14ac:dyDescent="0.25">
      <c r="A522" s="76" t="s">
        <v>1028</v>
      </c>
      <c r="B522" s="8" t="s">
        <v>1029</v>
      </c>
      <c r="C522" s="14">
        <v>45099</v>
      </c>
      <c r="D522" s="14">
        <f t="shared" si="58"/>
        <v>45100</v>
      </c>
      <c r="E522" s="14">
        <f t="shared" si="55"/>
        <v>45113</v>
      </c>
      <c r="F522" s="14">
        <f t="shared" si="60"/>
        <v>45127</v>
      </c>
      <c r="G522" s="22" t="str">
        <f t="shared" si="59"/>
        <v>Jun</v>
      </c>
      <c r="H522" s="61" t="str">
        <f t="shared" ca="1" si="56"/>
        <v/>
      </c>
      <c r="I522" s="9" t="s">
        <v>109</v>
      </c>
      <c r="J522" s="22"/>
      <c r="K522" s="48">
        <v>45104</v>
      </c>
      <c r="L522" s="11" t="str">
        <f t="shared" si="57"/>
        <v>Yes</v>
      </c>
      <c r="M522" s="15"/>
      <c r="N522" s="18"/>
      <c r="O522" s="14" t="s">
        <v>112</v>
      </c>
      <c r="P522" s="15"/>
      <c r="Q522" s="8" t="s">
        <v>120</v>
      </c>
      <c r="R522" s="16"/>
      <c r="S522" s="6"/>
      <c r="T522" s="8" t="s">
        <v>152</v>
      </c>
      <c r="U522" s="205"/>
    </row>
    <row r="523" spans="1:21" ht="31.35" customHeight="1" x14ac:dyDescent="0.25">
      <c r="A523" s="76" t="s">
        <v>1030</v>
      </c>
      <c r="B523" s="8" t="s">
        <v>2395</v>
      </c>
      <c r="C523" s="14">
        <v>45097</v>
      </c>
      <c r="D523" s="14">
        <f t="shared" si="58"/>
        <v>45098</v>
      </c>
      <c r="E523" s="14">
        <f t="shared" si="55"/>
        <v>45111</v>
      </c>
      <c r="F523" s="14">
        <f t="shared" si="60"/>
        <v>45125</v>
      </c>
      <c r="G523" s="22" t="str">
        <f t="shared" si="59"/>
        <v>Jun</v>
      </c>
      <c r="H523" s="61" t="str">
        <f t="shared" ca="1" si="56"/>
        <v/>
      </c>
      <c r="I523" s="9" t="s">
        <v>138</v>
      </c>
      <c r="J523" s="22"/>
      <c r="K523" s="48">
        <v>45141</v>
      </c>
      <c r="L523" s="11" t="str">
        <f t="shared" si="57"/>
        <v>No</v>
      </c>
      <c r="M523" s="15"/>
      <c r="N523" s="18"/>
      <c r="O523" s="14" t="s">
        <v>112</v>
      </c>
      <c r="P523" s="15"/>
      <c r="Q523" s="8" t="s">
        <v>113</v>
      </c>
      <c r="R523" s="16"/>
      <c r="S523" s="6" t="s">
        <v>183</v>
      </c>
      <c r="T523" s="8" t="s">
        <v>1031</v>
      </c>
      <c r="U523" s="205"/>
    </row>
    <row r="524" spans="1:21" ht="31.35" customHeight="1" x14ac:dyDescent="0.25">
      <c r="A524" s="76" t="s">
        <v>1032</v>
      </c>
      <c r="B524" s="8" t="s">
        <v>1033</v>
      </c>
      <c r="C524" s="14">
        <v>45104</v>
      </c>
      <c r="D524" s="14">
        <f t="shared" si="58"/>
        <v>45105</v>
      </c>
      <c r="E524" s="14">
        <f t="shared" si="55"/>
        <v>45118</v>
      </c>
      <c r="F524" s="14">
        <f t="shared" si="60"/>
        <v>45132</v>
      </c>
      <c r="G524" s="22" t="str">
        <f t="shared" si="59"/>
        <v>Jun</v>
      </c>
      <c r="H524" s="61" t="str">
        <f t="shared" ca="1" si="56"/>
        <v/>
      </c>
      <c r="I524" s="9" t="s">
        <v>117</v>
      </c>
      <c r="J524" s="22"/>
      <c r="K524" s="48">
        <v>45239</v>
      </c>
      <c r="L524" s="11" t="str">
        <f t="shared" si="57"/>
        <v>No</v>
      </c>
      <c r="M524" s="15"/>
      <c r="N524" s="18"/>
      <c r="O524" s="14" t="s">
        <v>112</v>
      </c>
      <c r="P524" s="15"/>
      <c r="Q524" s="8" t="s">
        <v>113</v>
      </c>
      <c r="R524" s="16"/>
      <c r="S524" s="6"/>
      <c r="T524" s="8"/>
      <c r="U524" s="205"/>
    </row>
    <row r="525" spans="1:21" ht="31.35" customHeight="1" x14ac:dyDescent="0.25">
      <c r="A525" s="76" t="s">
        <v>1034</v>
      </c>
      <c r="B525" s="8" t="s">
        <v>1035</v>
      </c>
      <c r="C525" s="14">
        <v>45104</v>
      </c>
      <c r="D525" s="14">
        <f t="shared" si="58"/>
        <v>45105</v>
      </c>
      <c r="E525" s="14">
        <f t="shared" si="55"/>
        <v>45118</v>
      </c>
      <c r="F525" s="14">
        <f t="shared" si="60"/>
        <v>45132</v>
      </c>
      <c r="G525" s="22" t="str">
        <f t="shared" si="59"/>
        <v>Jun</v>
      </c>
      <c r="H525" s="61" t="str">
        <f t="shared" ca="1" si="56"/>
        <v/>
      </c>
      <c r="I525" s="9" t="s">
        <v>124</v>
      </c>
      <c r="J525" s="22"/>
      <c r="K525" s="48">
        <v>45133</v>
      </c>
      <c r="L525" s="11" t="str">
        <f t="shared" si="57"/>
        <v>No</v>
      </c>
      <c r="M525" s="15"/>
      <c r="N525" s="18"/>
      <c r="O525" s="14" t="s">
        <v>112</v>
      </c>
      <c r="P525" s="15"/>
      <c r="Q525" s="8" t="s">
        <v>113</v>
      </c>
      <c r="R525" s="16"/>
      <c r="S525" s="6"/>
      <c r="T525" s="8"/>
      <c r="U525" s="205"/>
    </row>
    <row r="526" spans="1:21" ht="31.35" customHeight="1" x14ac:dyDescent="0.25">
      <c r="A526" s="76" t="s">
        <v>1036</v>
      </c>
      <c r="B526" s="8" t="s">
        <v>1037</v>
      </c>
      <c r="C526" s="14">
        <v>45104</v>
      </c>
      <c r="D526" s="14">
        <f t="shared" si="58"/>
        <v>45105</v>
      </c>
      <c r="E526" s="14">
        <f t="shared" si="55"/>
        <v>45118</v>
      </c>
      <c r="F526" s="14">
        <f t="shared" si="60"/>
        <v>45132</v>
      </c>
      <c r="G526" s="22" t="str">
        <f t="shared" si="59"/>
        <v>Jun</v>
      </c>
      <c r="H526" s="61" t="str">
        <f t="shared" ca="1" si="56"/>
        <v/>
      </c>
      <c r="I526" s="9" t="s">
        <v>110</v>
      </c>
      <c r="J526" s="22"/>
      <c r="K526" s="48">
        <v>45133</v>
      </c>
      <c r="L526" s="11" t="str">
        <f t="shared" si="57"/>
        <v>No</v>
      </c>
      <c r="M526" s="15"/>
      <c r="N526" s="18"/>
      <c r="O526" s="14" t="s">
        <v>112</v>
      </c>
      <c r="P526" s="15"/>
      <c r="Q526" s="8" t="s">
        <v>120</v>
      </c>
      <c r="R526" s="16"/>
      <c r="S526" s="6"/>
      <c r="T526" s="8" t="s">
        <v>152</v>
      </c>
      <c r="U526" s="205"/>
    </row>
    <row r="527" spans="1:21" ht="31.35" customHeight="1" x14ac:dyDescent="0.25">
      <c r="A527" s="76" t="s">
        <v>1038</v>
      </c>
      <c r="B527" s="8" t="s">
        <v>1039</v>
      </c>
      <c r="C527" s="14">
        <v>45103</v>
      </c>
      <c r="D527" s="14">
        <f t="shared" si="58"/>
        <v>45104</v>
      </c>
      <c r="E527" s="14">
        <f t="shared" si="55"/>
        <v>45117</v>
      </c>
      <c r="F527" s="14">
        <f t="shared" si="60"/>
        <v>45131</v>
      </c>
      <c r="G527" s="22" t="str">
        <f t="shared" si="59"/>
        <v>Jun</v>
      </c>
      <c r="H527" s="61" t="str">
        <f t="shared" ca="1" si="56"/>
        <v/>
      </c>
      <c r="I527" s="9" t="s">
        <v>109</v>
      </c>
      <c r="J527" s="22"/>
      <c r="K527" s="48">
        <v>45110</v>
      </c>
      <c r="L527" s="11" t="str">
        <f t="shared" si="57"/>
        <v>Yes</v>
      </c>
      <c r="M527" s="15"/>
      <c r="N527" s="18"/>
      <c r="O527" s="14" t="s">
        <v>112</v>
      </c>
      <c r="P527" s="15"/>
      <c r="Q527" s="8" t="s">
        <v>113</v>
      </c>
      <c r="R527" s="16"/>
      <c r="S527" s="6"/>
      <c r="T527" s="8"/>
      <c r="U527" s="205"/>
    </row>
    <row r="528" spans="1:21" ht="31.35" customHeight="1" x14ac:dyDescent="0.25">
      <c r="A528" s="76" t="s">
        <v>1040</v>
      </c>
      <c r="B528" s="8" t="s">
        <v>1041</v>
      </c>
      <c r="C528" s="14">
        <v>45097</v>
      </c>
      <c r="D528" s="14">
        <f t="shared" si="58"/>
        <v>45098</v>
      </c>
      <c r="E528" s="14">
        <f t="shared" si="55"/>
        <v>45111</v>
      </c>
      <c r="F528" s="14">
        <f t="shared" si="60"/>
        <v>45125</v>
      </c>
      <c r="G528" s="22" t="str">
        <f t="shared" si="59"/>
        <v>Jun</v>
      </c>
      <c r="H528" s="61" t="str">
        <f t="shared" ca="1" si="56"/>
        <v/>
      </c>
      <c r="I528" s="9" t="s">
        <v>109</v>
      </c>
      <c r="J528" s="22"/>
      <c r="K528" s="48">
        <v>45105</v>
      </c>
      <c r="L528" s="11" t="str">
        <f t="shared" si="57"/>
        <v>Yes</v>
      </c>
      <c r="M528" s="15"/>
      <c r="N528" s="18"/>
      <c r="O528" s="14" t="s">
        <v>112</v>
      </c>
      <c r="P528" s="15"/>
      <c r="Q528" s="8" t="s">
        <v>113</v>
      </c>
      <c r="R528" s="16"/>
      <c r="S528" s="6"/>
      <c r="T528" s="8"/>
      <c r="U528" s="205"/>
    </row>
    <row r="529" spans="1:21" ht="31.35" customHeight="1" x14ac:dyDescent="0.25">
      <c r="A529" s="76" t="s">
        <v>1042</v>
      </c>
      <c r="B529" s="8" t="s">
        <v>2396</v>
      </c>
      <c r="C529" s="14">
        <v>45105</v>
      </c>
      <c r="D529" s="14">
        <f t="shared" si="58"/>
        <v>45106</v>
      </c>
      <c r="E529" s="14">
        <f t="shared" si="55"/>
        <v>45119</v>
      </c>
      <c r="F529" s="14">
        <f t="shared" si="60"/>
        <v>45133</v>
      </c>
      <c r="G529" s="22" t="str">
        <f t="shared" si="59"/>
        <v>Jun</v>
      </c>
      <c r="H529" s="61" t="str">
        <f t="shared" ca="1" si="56"/>
        <v/>
      </c>
      <c r="I529" s="9" t="s">
        <v>138</v>
      </c>
      <c r="J529" s="22"/>
      <c r="K529" s="48">
        <v>45141</v>
      </c>
      <c r="L529" s="11" t="str">
        <f t="shared" si="57"/>
        <v>No</v>
      </c>
      <c r="M529" s="15"/>
      <c r="N529" s="18"/>
      <c r="O529" s="14" t="s">
        <v>112</v>
      </c>
      <c r="P529" s="15"/>
      <c r="Q529" s="8" t="s">
        <v>113</v>
      </c>
      <c r="R529" s="16"/>
      <c r="S529" s="6"/>
      <c r="T529" s="8"/>
      <c r="U529" s="205"/>
    </row>
    <row r="530" spans="1:21" ht="31.35" customHeight="1" x14ac:dyDescent="0.25">
      <c r="A530" s="76" t="s">
        <v>1043</v>
      </c>
      <c r="B530" s="8" t="s">
        <v>2397</v>
      </c>
      <c r="C530" s="14">
        <v>45105</v>
      </c>
      <c r="D530" s="14">
        <f t="shared" si="58"/>
        <v>45106</v>
      </c>
      <c r="E530" s="14">
        <f t="shared" si="55"/>
        <v>45119</v>
      </c>
      <c r="F530" s="14">
        <f t="shared" si="60"/>
        <v>45133</v>
      </c>
      <c r="G530" s="22" t="str">
        <f t="shared" si="59"/>
        <v>Jun</v>
      </c>
      <c r="H530" s="61" t="str">
        <f t="shared" ca="1" si="56"/>
        <v/>
      </c>
      <c r="I530" s="9" t="s">
        <v>138</v>
      </c>
      <c r="J530" s="22"/>
      <c r="K530" s="48">
        <v>45133</v>
      </c>
      <c r="L530" s="11" t="str">
        <f t="shared" si="57"/>
        <v>Yes</v>
      </c>
      <c r="M530" s="15"/>
      <c r="N530" s="18"/>
      <c r="O530" s="14" t="s">
        <v>112</v>
      </c>
      <c r="P530" s="15"/>
      <c r="Q530" s="8" t="s">
        <v>131</v>
      </c>
      <c r="R530" s="16"/>
      <c r="S530" s="6" t="s">
        <v>114</v>
      </c>
      <c r="T530" s="8"/>
      <c r="U530" s="205"/>
    </row>
    <row r="531" spans="1:21" ht="31.35" customHeight="1" x14ac:dyDescent="0.25">
      <c r="A531" s="76" t="s">
        <v>1044</v>
      </c>
      <c r="B531" s="8" t="s">
        <v>2398</v>
      </c>
      <c r="C531" s="14">
        <v>45103</v>
      </c>
      <c r="D531" s="14">
        <f t="shared" si="58"/>
        <v>45104</v>
      </c>
      <c r="E531" s="14">
        <f t="shared" si="55"/>
        <v>45117</v>
      </c>
      <c r="F531" s="14">
        <f t="shared" si="60"/>
        <v>45131</v>
      </c>
      <c r="G531" s="22" t="str">
        <f t="shared" si="59"/>
        <v>Jun</v>
      </c>
      <c r="H531" s="61" t="str">
        <f t="shared" ca="1" si="56"/>
        <v/>
      </c>
      <c r="I531" s="9" t="s">
        <v>138</v>
      </c>
      <c r="J531" s="22"/>
      <c r="K531" s="48">
        <v>45106</v>
      </c>
      <c r="L531" s="11" t="str">
        <f t="shared" si="57"/>
        <v>Yes</v>
      </c>
      <c r="M531" s="15"/>
      <c r="N531" s="18"/>
      <c r="O531" s="14" t="s">
        <v>112</v>
      </c>
      <c r="P531" s="15"/>
      <c r="Q531" s="8" t="s">
        <v>131</v>
      </c>
      <c r="R531" s="16"/>
      <c r="S531" s="6" t="s">
        <v>161</v>
      </c>
      <c r="T531" s="8"/>
      <c r="U531" s="205"/>
    </row>
    <row r="532" spans="1:21" ht="31.35" customHeight="1" x14ac:dyDescent="0.25">
      <c r="A532" s="76" t="s">
        <v>1045</v>
      </c>
      <c r="B532" s="8" t="s">
        <v>1046</v>
      </c>
      <c r="C532" s="14">
        <v>45102</v>
      </c>
      <c r="D532" s="14">
        <f t="shared" si="58"/>
        <v>45103</v>
      </c>
      <c r="E532" s="14">
        <f t="shared" si="55"/>
        <v>45114</v>
      </c>
      <c r="F532" s="14">
        <f t="shared" si="60"/>
        <v>45128</v>
      </c>
      <c r="G532" s="22" t="str">
        <f t="shared" si="59"/>
        <v>Jun</v>
      </c>
      <c r="H532" s="61" t="str">
        <f t="shared" ca="1" si="56"/>
        <v/>
      </c>
      <c r="I532" s="9" t="s">
        <v>109</v>
      </c>
      <c r="J532" s="22"/>
      <c r="K532" s="48">
        <v>45113</v>
      </c>
      <c r="L532" s="11" t="str">
        <f t="shared" si="57"/>
        <v>Yes</v>
      </c>
      <c r="M532" s="15"/>
      <c r="N532" s="18"/>
      <c r="O532" s="14" t="s">
        <v>112</v>
      </c>
      <c r="P532" s="15"/>
      <c r="Q532" s="8" t="s">
        <v>113</v>
      </c>
      <c r="R532" s="16"/>
      <c r="S532" s="6"/>
      <c r="T532" s="8"/>
      <c r="U532" s="205"/>
    </row>
    <row r="533" spans="1:21" ht="31.35" customHeight="1" x14ac:dyDescent="0.25">
      <c r="A533" s="76" t="s">
        <v>1047</v>
      </c>
      <c r="B533" s="8" t="s">
        <v>2399</v>
      </c>
      <c r="C533" s="14">
        <v>45106</v>
      </c>
      <c r="D533" s="14">
        <f t="shared" si="58"/>
        <v>45107</v>
      </c>
      <c r="E533" s="14">
        <f t="shared" si="55"/>
        <v>45120</v>
      </c>
      <c r="F533" s="14">
        <f t="shared" si="60"/>
        <v>45134</v>
      </c>
      <c r="G533" s="22" t="str">
        <f t="shared" si="59"/>
        <v>Jun</v>
      </c>
      <c r="H533" s="61" t="str">
        <f t="shared" ca="1" si="56"/>
        <v/>
      </c>
      <c r="I533" s="9" t="s">
        <v>110</v>
      </c>
      <c r="J533" s="22"/>
      <c r="K533" s="48">
        <v>45112</v>
      </c>
      <c r="L533" s="11" t="str">
        <f t="shared" si="57"/>
        <v>Yes</v>
      </c>
      <c r="M533" s="15"/>
      <c r="N533" s="18"/>
      <c r="O533" s="14" t="s">
        <v>112</v>
      </c>
      <c r="P533" s="15"/>
      <c r="Q533" s="8" t="s">
        <v>113</v>
      </c>
      <c r="R533" s="16"/>
      <c r="S533" s="6"/>
      <c r="T533" s="8"/>
      <c r="U533" s="205"/>
    </row>
    <row r="534" spans="1:21" ht="31.35" customHeight="1" x14ac:dyDescent="0.25">
      <c r="A534" s="76" t="s">
        <v>1048</v>
      </c>
      <c r="B534" s="8" t="s">
        <v>1049</v>
      </c>
      <c r="C534" s="14">
        <v>45106</v>
      </c>
      <c r="D534" s="14">
        <f t="shared" si="58"/>
        <v>45107</v>
      </c>
      <c r="E534" s="14">
        <f t="shared" si="55"/>
        <v>45120</v>
      </c>
      <c r="F534" s="14">
        <f t="shared" si="60"/>
        <v>45134</v>
      </c>
      <c r="G534" s="22" t="str">
        <f t="shared" si="59"/>
        <v>Jun</v>
      </c>
      <c r="H534" s="61" t="str">
        <f t="shared" ca="1" si="56"/>
        <v/>
      </c>
      <c r="I534" s="9" t="s">
        <v>124</v>
      </c>
      <c r="J534" s="22"/>
      <c r="K534" s="48">
        <v>45134</v>
      </c>
      <c r="L534" s="11" t="str">
        <f t="shared" si="57"/>
        <v>Yes</v>
      </c>
      <c r="M534" s="15"/>
      <c r="N534" s="18"/>
      <c r="O534" s="14" t="s">
        <v>112</v>
      </c>
      <c r="P534" s="15"/>
      <c r="Q534" s="8" t="s">
        <v>113</v>
      </c>
      <c r="R534" s="16"/>
      <c r="S534" s="6"/>
      <c r="T534" s="8"/>
      <c r="U534" s="205"/>
    </row>
    <row r="535" spans="1:21" ht="31.35" customHeight="1" x14ac:dyDescent="0.25">
      <c r="A535" s="76" t="s">
        <v>1050</v>
      </c>
      <c r="B535" s="8" t="s">
        <v>2400</v>
      </c>
      <c r="C535" s="14">
        <v>45106</v>
      </c>
      <c r="D535" s="14">
        <f t="shared" si="58"/>
        <v>45107</v>
      </c>
      <c r="E535" s="14">
        <f t="shared" si="55"/>
        <v>45120</v>
      </c>
      <c r="F535" s="14">
        <f t="shared" si="60"/>
        <v>45134</v>
      </c>
      <c r="G535" s="22" t="str">
        <f t="shared" si="59"/>
        <v>Jun</v>
      </c>
      <c r="H535" s="61" t="str">
        <f t="shared" ca="1" si="56"/>
        <v/>
      </c>
      <c r="I535" s="9" t="s">
        <v>109</v>
      </c>
      <c r="J535" s="22"/>
      <c r="K535" s="48">
        <v>45118</v>
      </c>
      <c r="L535" s="11" t="str">
        <f t="shared" si="57"/>
        <v>Yes</v>
      </c>
      <c r="M535" s="15"/>
      <c r="N535" s="18"/>
      <c r="O535" s="14" t="s">
        <v>112</v>
      </c>
      <c r="P535" s="15"/>
      <c r="Q535" s="8" t="s">
        <v>113</v>
      </c>
      <c r="R535" s="16"/>
      <c r="S535" s="6"/>
      <c r="T535" s="8"/>
      <c r="U535" s="205"/>
    </row>
    <row r="536" spans="1:21" ht="31.35" customHeight="1" x14ac:dyDescent="0.25">
      <c r="A536" s="76" t="s">
        <v>1051</v>
      </c>
      <c r="B536" s="8" t="s">
        <v>2401</v>
      </c>
      <c r="C536" s="14">
        <v>45106</v>
      </c>
      <c r="D536" s="14">
        <f t="shared" si="58"/>
        <v>45107</v>
      </c>
      <c r="E536" s="14">
        <f t="shared" si="55"/>
        <v>45120</v>
      </c>
      <c r="F536" s="14">
        <f t="shared" si="60"/>
        <v>45134</v>
      </c>
      <c r="G536" s="22" t="str">
        <f t="shared" si="59"/>
        <v>Jun</v>
      </c>
      <c r="H536" s="61" t="str">
        <f t="shared" ca="1" si="56"/>
        <v/>
      </c>
      <c r="I536" s="9" t="s">
        <v>109</v>
      </c>
      <c r="J536" s="22"/>
      <c r="K536" s="48">
        <v>45114</v>
      </c>
      <c r="L536" s="11" t="str">
        <f t="shared" si="57"/>
        <v>Yes</v>
      </c>
      <c r="M536" s="15"/>
      <c r="N536" s="18"/>
      <c r="O536" s="14" t="s">
        <v>112</v>
      </c>
      <c r="P536" s="15"/>
      <c r="Q536" s="8" t="s">
        <v>126</v>
      </c>
      <c r="R536" s="16"/>
      <c r="S536" s="6"/>
      <c r="T536" s="8"/>
      <c r="U536" s="205"/>
    </row>
    <row r="537" spans="1:21" ht="31.35" customHeight="1" x14ac:dyDescent="0.25">
      <c r="A537" s="76" t="s">
        <v>1052</v>
      </c>
      <c r="B537" s="8" t="s">
        <v>2402</v>
      </c>
      <c r="C537" s="14">
        <v>45106</v>
      </c>
      <c r="D537" s="14">
        <f t="shared" si="58"/>
        <v>45107</v>
      </c>
      <c r="E537" s="14">
        <f t="shared" si="55"/>
        <v>45120</v>
      </c>
      <c r="F537" s="14">
        <f t="shared" si="60"/>
        <v>45134</v>
      </c>
      <c r="G537" s="22" t="str">
        <f t="shared" si="59"/>
        <v>Jun</v>
      </c>
      <c r="H537" s="61" t="str">
        <f t="shared" ca="1" si="56"/>
        <v/>
      </c>
      <c r="I537" s="9" t="s">
        <v>109</v>
      </c>
      <c r="J537" s="22"/>
      <c r="K537" s="48">
        <v>45189</v>
      </c>
      <c r="L537" s="11" t="str">
        <f t="shared" si="57"/>
        <v>No</v>
      </c>
      <c r="M537" s="15"/>
      <c r="N537" s="18"/>
      <c r="O537" s="14" t="s">
        <v>112</v>
      </c>
      <c r="P537" s="15"/>
      <c r="Q537" s="8" t="s">
        <v>113</v>
      </c>
      <c r="R537" s="16"/>
      <c r="S537" s="6"/>
      <c r="T537" s="8"/>
      <c r="U537" s="205"/>
    </row>
    <row r="538" spans="1:21" ht="31.35" customHeight="1" x14ac:dyDescent="0.25">
      <c r="A538" s="76" t="s">
        <v>1053</v>
      </c>
      <c r="B538" s="8" t="s">
        <v>2403</v>
      </c>
      <c r="C538" s="14">
        <v>45106</v>
      </c>
      <c r="D538" s="14">
        <f t="shared" si="58"/>
        <v>45107</v>
      </c>
      <c r="E538" s="14">
        <f t="shared" si="55"/>
        <v>45120</v>
      </c>
      <c r="F538" s="14">
        <f t="shared" si="60"/>
        <v>45134</v>
      </c>
      <c r="G538" s="22" t="str">
        <f t="shared" si="59"/>
        <v>Jun</v>
      </c>
      <c r="H538" s="61" t="str">
        <f t="shared" ca="1" si="56"/>
        <v/>
      </c>
      <c r="I538" s="9" t="s">
        <v>109</v>
      </c>
      <c r="J538" s="22"/>
      <c r="K538" s="48">
        <v>45114</v>
      </c>
      <c r="L538" s="11" t="str">
        <f t="shared" si="57"/>
        <v>Yes</v>
      </c>
      <c r="M538" s="15"/>
      <c r="N538" s="18"/>
      <c r="O538" s="14" t="s">
        <v>112</v>
      </c>
      <c r="P538" s="15"/>
      <c r="Q538" s="8" t="s">
        <v>126</v>
      </c>
      <c r="R538" s="16"/>
      <c r="S538" s="6"/>
      <c r="T538" s="8"/>
      <c r="U538" s="205"/>
    </row>
    <row r="539" spans="1:21" ht="31.35" customHeight="1" x14ac:dyDescent="0.25">
      <c r="A539" s="76" t="s">
        <v>1054</v>
      </c>
      <c r="B539" s="8" t="s">
        <v>2404</v>
      </c>
      <c r="C539" s="14">
        <v>45107</v>
      </c>
      <c r="D539" s="14">
        <f t="shared" si="58"/>
        <v>45110</v>
      </c>
      <c r="E539" s="14">
        <f t="shared" si="55"/>
        <v>45121</v>
      </c>
      <c r="F539" s="14">
        <f t="shared" si="60"/>
        <v>45135</v>
      </c>
      <c r="G539" s="22" t="str">
        <f t="shared" si="59"/>
        <v>Jun</v>
      </c>
      <c r="H539" s="61" t="str">
        <f t="shared" ca="1" si="56"/>
        <v/>
      </c>
      <c r="I539" s="9" t="s">
        <v>117</v>
      </c>
      <c r="J539" s="22"/>
      <c r="K539" s="48">
        <v>45112</v>
      </c>
      <c r="L539" s="11" t="str">
        <f t="shared" si="57"/>
        <v>Yes</v>
      </c>
      <c r="M539" s="15"/>
      <c r="N539" s="18"/>
      <c r="O539" s="14" t="s">
        <v>112</v>
      </c>
      <c r="P539" s="15"/>
      <c r="Q539" s="8" t="s">
        <v>113</v>
      </c>
      <c r="R539" s="16"/>
      <c r="S539" s="6"/>
      <c r="T539" s="8"/>
      <c r="U539" s="205"/>
    </row>
    <row r="540" spans="1:21" ht="31.35" customHeight="1" x14ac:dyDescent="0.25">
      <c r="A540" s="76" t="s">
        <v>1055</v>
      </c>
      <c r="B540" s="8" t="s">
        <v>2405</v>
      </c>
      <c r="C540" s="14">
        <v>45107</v>
      </c>
      <c r="D540" s="14">
        <f t="shared" si="58"/>
        <v>45110</v>
      </c>
      <c r="E540" s="14">
        <f t="shared" si="55"/>
        <v>45121</v>
      </c>
      <c r="F540" s="14">
        <f t="shared" si="60"/>
        <v>45135</v>
      </c>
      <c r="G540" s="22" t="str">
        <f t="shared" si="59"/>
        <v>Jun</v>
      </c>
      <c r="H540" s="61" t="str">
        <f t="shared" ca="1" si="56"/>
        <v/>
      </c>
      <c r="I540" s="9" t="s">
        <v>109</v>
      </c>
      <c r="J540" s="22"/>
      <c r="K540" s="48">
        <v>45114</v>
      </c>
      <c r="L540" s="11" t="str">
        <f t="shared" si="57"/>
        <v>Yes</v>
      </c>
      <c r="M540" s="15"/>
      <c r="N540" s="18"/>
      <c r="O540" s="14" t="s">
        <v>112</v>
      </c>
      <c r="P540" s="15"/>
      <c r="Q540" s="8" t="s">
        <v>113</v>
      </c>
      <c r="R540" s="16"/>
      <c r="S540" s="6"/>
      <c r="T540" s="8"/>
      <c r="U540" s="205"/>
    </row>
    <row r="541" spans="1:21" ht="31.35" customHeight="1" x14ac:dyDescent="0.25">
      <c r="A541" s="76" t="s">
        <v>1056</v>
      </c>
      <c r="B541" s="8" t="s">
        <v>2406</v>
      </c>
      <c r="C541" s="14">
        <v>45107</v>
      </c>
      <c r="D541" s="14">
        <f t="shared" si="58"/>
        <v>45110</v>
      </c>
      <c r="E541" s="14">
        <f t="shared" si="55"/>
        <v>45121</v>
      </c>
      <c r="F541" s="14">
        <f t="shared" si="60"/>
        <v>45135</v>
      </c>
      <c r="G541" s="22" t="str">
        <f t="shared" si="59"/>
        <v>Jun</v>
      </c>
      <c r="H541" s="61" t="str">
        <f t="shared" ca="1" si="56"/>
        <v/>
      </c>
      <c r="I541" s="9" t="s">
        <v>109</v>
      </c>
      <c r="J541" s="22"/>
      <c r="K541" s="48">
        <v>45107</v>
      </c>
      <c r="L541" s="11" t="s">
        <v>111</v>
      </c>
      <c r="M541" s="15"/>
      <c r="N541" s="18"/>
      <c r="O541" s="14" t="s">
        <v>112</v>
      </c>
      <c r="P541" s="15"/>
      <c r="Q541" s="8" t="s">
        <v>113</v>
      </c>
      <c r="R541" s="16"/>
      <c r="S541" s="6"/>
      <c r="T541" s="8"/>
      <c r="U541" s="205"/>
    </row>
    <row r="542" spans="1:21" ht="31.35" customHeight="1" x14ac:dyDescent="0.25">
      <c r="A542" s="76" t="s">
        <v>1057</v>
      </c>
      <c r="B542" s="8" t="s">
        <v>2407</v>
      </c>
      <c r="C542" s="14">
        <v>45108</v>
      </c>
      <c r="D542" s="14">
        <f t="shared" si="58"/>
        <v>45110</v>
      </c>
      <c r="E542" s="14">
        <f t="shared" si="55"/>
        <v>45121</v>
      </c>
      <c r="F542" s="14">
        <f t="shared" si="60"/>
        <v>45135</v>
      </c>
      <c r="G542" s="22" t="str">
        <f t="shared" si="59"/>
        <v>Jul</v>
      </c>
      <c r="H542" s="61" t="str">
        <f t="shared" ca="1" si="56"/>
        <v/>
      </c>
      <c r="I542" s="9" t="s">
        <v>138</v>
      </c>
      <c r="J542" s="22"/>
      <c r="K542" s="48">
        <v>45113</v>
      </c>
      <c r="L542" s="11" t="str">
        <f t="shared" ref="L542:L573" si="61">IF(ISBLANK(K542),"",IF(K542&gt;F542,"No","Yes"))</f>
        <v>Yes</v>
      </c>
      <c r="M542" s="15"/>
      <c r="N542" s="18"/>
      <c r="O542" s="14" t="s">
        <v>112</v>
      </c>
      <c r="P542" s="15"/>
      <c r="Q542" s="8" t="s">
        <v>126</v>
      </c>
      <c r="R542" s="16"/>
      <c r="S542" s="6"/>
      <c r="T542" s="8"/>
      <c r="U542" s="205"/>
    </row>
    <row r="543" spans="1:21" ht="31.35" customHeight="1" x14ac:dyDescent="0.25">
      <c r="A543" s="76" t="s">
        <v>1058</v>
      </c>
      <c r="B543" s="8" t="s">
        <v>2408</v>
      </c>
      <c r="C543" s="14">
        <v>45108</v>
      </c>
      <c r="D543" s="14">
        <f t="shared" si="58"/>
        <v>45110</v>
      </c>
      <c r="E543" s="14">
        <f t="shared" si="55"/>
        <v>45121</v>
      </c>
      <c r="F543" s="14">
        <f t="shared" si="60"/>
        <v>45135</v>
      </c>
      <c r="G543" s="22" t="str">
        <f t="shared" si="59"/>
        <v>Jul</v>
      </c>
      <c r="H543" s="61" t="str">
        <f t="shared" ca="1" si="56"/>
        <v/>
      </c>
      <c r="I543" s="9" t="s">
        <v>109</v>
      </c>
      <c r="J543" s="22"/>
      <c r="K543" s="48">
        <v>45114</v>
      </c>
      <c r="L543" s="11" t="str">
        <f t="shared" si="61"/>
        <v>Yes</v>
      </c>
      <c r="M543" s="15"/>
      <c r="N543" s="18"/>
      <c r="O543" s="14" t="s">
        <v>112</v>
      </c>
      <c r="P543" s="15"/>
      <c r="Q543" s="8" t="s">
        <v>131</v>
      </c>
      <c r="R543" s="16"/>
      <c r="S543" s="6" t="s">
        <v>161</v>
      </c>
      <c r="T543" s="8"/>
      <c r="U543" s="205"/>
    </row>
    <row r="544" spans="1:21" ht="31.35" customHeight="1" x14ac:dyDescent="0.25">
      <c r="A544" s="76" t="s">
        <v>1059</v>
      </c>
      <c r="B544" s="8" t="s">
        <v>2409</v>
      </c>
      <c r="C544" s="14">
        <v>45108</v>
      </c>
      <c r="D544" s="14">
        <f t="shared" si="58"/>
        <v>45110</v>
      </c>
      <c r="E544" s="14">
        <f t="shared" si="55"/>
        <v>45121</v>
      </c>
      <c r="F544" s="14">
        <f t="shared" si="60"/>
        <v>45135</v>
      </c>
      <c r="G544" s="22" t="str">
        <f t="shared" si="59"/>
        <v>Jul</v>
      </c>
      <c r="H544" s="61" t="str">
        <f t="shared" ca="1" si="56"/>
        <v/>
      </c>
      <c r="I544" s="9" t="s">
        <v>109</v>
      </c>
      <c r="J544" s="22"/>
      <c r="K544" s="48">
        <v>45134</v>
      </c>
      <c r="L544" s="11" t="str">
        <f t="shared" si="61"/>
        <v>Yes</v>
      </c>
      <c r="M544" s="15"/>
      <c r="N544" s="18"/>
      <c r="O544" s="14" t="s">
        <v>112</v>
      </c>
      <c r="P544" s="15"/>
      <c r="Q544" s="8" t="s">
        <v>113</v>
      </c>
      <c r="R544" s="16"/>
      <c r="S544" s="6"/>
      <c r="T544" s="8"/>
      <c r="U544" s="205"/>
    </row>
    <row r="545" spans="1:21" ht="31.35" customHeight="1" x14ac:dyDescent="0.25">
      <c r="A545" s="76" t="s">
        <v>1060</v>
      </c>
      <c r="B545" s="8" t="s">
        <v>2410</v>
      </c>
      <c r="C545" s="14">
        <v>45108</v>
      </c>
      <c r="D545" s="14">
        <f t="shared" si="58"/>
        <v>45110</v>
      </c>
      <c r="E545" s="14">
        <f t="shared" si="55"/>
        <v>45121</v>
      </c>
      <c r="F545" s="14">
        <f t="shared" si="60"/>
        <v>45135</v>
      </c>
      <c r="G545" s="22" t="str">
        <f t="shared" si="59"/>
        <v>Jul</v>
      </c>
      <c r="H545" s="61" t="str">
        <f t="shared" ca="1" si="56"/>
        <v/>
      </c>
      <c r="I545" s="9" t="s">
        <v>109</v>
      </c>
      <c r="J545" s="22"/>
      <c r="K545" s="48">
        <v>45114</v>
      </c>
      <c r="L545" s="11" t="str">
        <f t="shared" si="61"/>
        <v>Yes</v>
      </c>
      <c r="M545" s="15"/>
      <c r="N545" s="18"/>
      <c r="O545" s="14" t="s">
        <v>112</v>
      </c>
      <c r="P545" s="15"/>
      <c r="Q545" s="8" t="s">
        <v>113</v>
      </c>
      <c r="R545" s="16"/>
      <c r="S545" s="6"/>
      <c r="T545" s="8"/>
      <c r="U545" s="205"/>
    </row>
    <row r="546" spans="1:21" ht="31.35" customHeight="1" x14ac:dyDescent="0.25">
      <c r="A546" s="76" t="s">
        <v>1061</v>
      </c>
      <c r="B546" s="8" t="s">
        <v>2411</v>
      </c>
      <c r="C546" s="14">
        <v>45107</v>
      </c>
      <c r="D546" s="14">
        <f t="shared" si="58"/>
        <v>45110</v>
      </c>
      <c r="E546" s="14">
        <f t="shared" ref="E546:E609" si="62">IF($C546="","",WORKDAY($C546,10,$W$33:$W$42))</f>
        <v>45121</v>
      </c>
      <c r="F546" s="14">
        <f t="shared" si="60"/>
        <v>45135</v>
      </c>
      <c r="G546" s="22" t="str">
        <f t="shared" si="59"/>
        <v>Jun</v>
      </c>
      <c r="H546" s="61" t="str">
        <f t="shared" ca="1" si="56"/>
        <v/>
      </c>
      <c r="I546" s="9" t="s">
        <v>109</v>
      </c>
      <c r="J546" s="22"/>
      <c r="K546" s="48">
        <v>45126</v>
      </c>
      <c r="L546" s="11" t="str">
        <f t="shared" si="61"/>
        <v>Yes</v>
      </c>
      <c r="M546" s="15"/>
      <c r="N546" s="18"/>
      <c r="O546" s="14" t="s">
        <v>112</v>
      </c>
      <c r="P546" s="15"/>
      <c r="Q546" s="8" t="s">
        <v>131</v>
      </c>
      <c r="R546" s="16"/>
      <c r="S546" s="6" t="s">
        <v>161</v>
      </c>
      <c r="T546" s="8"/>
      <c r="U546" s="205"/>
    </row>
    <row r="547" spans="1:21" ht="31.35" customHeight="1" x14ac:dyDescent="0.25">
      <c r="A547" s="76" t="s">
        <v>1062</v>
      </c>
      <c r="B547" s="8" t="s">
        <v>2412</v>
      </c>
      <c r="C547" s="14">
        <v>45110</v>
      </c>
      <c r="D547" s="14">
        <f t="shared" si="58"/>
        <v>45111</v>
      </c>
      <c r="E547" s="14">
        <f t="shared" si="62"/>
        <v>45124</v>
      </c>
      <c r="F547" s="14">
        <f t="shared" si="60"/>
        <v>45138</v>
      </c>
      <c r="G547" s="22" t="str">
        <f t="shared" si="59"/>
        <v>Jul</v>
      </c>
      <c r="H547" s="61" t="str">
        <f t="shared" ref="H547:H610" ca="1" si="63">IF(C547="","",IF(K547="",F547-TODAY(),""))</f>
        <v/>
      </c>
      <c r="I547" s="9" t="s">
        <v>110</v>
      </c>
      <c r="J547" s="22"/>
      <c r="K547" s="48">
        <v>45119</v>
      </c>
      <c r="L547" s="11" t="str">
        <f t="shared" si="61"/>
        <v>Yes</v>
      </c>
      <c r="M547" s="15"/>
      <c r="N547" s="18"/>
      <c r="O547" s="14" t="s">
        <v>112</v>
      </c>
      <c r="P547" s="15"/>
      <c r="Q547" s="8" t="s">
        <v>126</v>
      </c>
      <c r="R547" s="16"/>
      <c r="S547" s="6"/>
      <c r="T547" s="8"/>
      <c r="U547" s="205"/>
    </row>
    <row r="548" spans="1:21" ht="31.35" customHeight="1" x14ac:dyDescent="0.25">
      <c r="A548" s="76" t="s">
        <v>1063</v>
      </c>
      <c r="B548" s="8" t="s">
        <v>1064</v>
      </c>
      <c r="C548" s="14">
        <v>45111</v>
      </c>
      <c r="D548" s="14">
        <f t="shared" si="58"/>
        <v>45112</v>
      </c>
      <c r="E548" s="14">
        <f t="shared" si="62"/>
        <v>45125</v>
      </c>
      <c r="F548" s="14">
        <f t="shared" si="60"/>
        <v>45139</v>
      </c>
      <c r="G548" s="22" t="str">
        <f t="shared" si="59"/>
        <v>Jul</v>
      </c>
      <c r="H548" s="61" t="str">
        <f t="shared" ca="1" si="63"/>
        <v/>
      </c>
      <c r="I548" s="9" t="s">
        <v>116</v>
      </c>
      <c r="J548" s="22"/>
      <c r="K548" s="48">
        <v>45119</v>
      </c>
      <c r="L548" s="11" t="str">
        <f t="shared" si="61"/>
        <v>Yes</v>
      </c>
      <c r="M548" s="15"/>
      <c r="N548" s="18"/>
      <c r="O548" s="14" t="s">
        <v>112</v>
      </c>
      <c r="P548" s="15"/>
      <c r="Q548" s="8" t="s">
        <v>113</v>
      </c>
      <c r="R548" s="16"/>
      <c r="S548" s="6"/>
      <c r="T548" s="8"/>
      <c r="U548" s="205"/>
    </row>
    <row r="549" spans="1:21" ht="31.35" customHeight="1" x14ac:dyDescent="0.25">
      <c r="A549" s="76" t="s">
        <v>1065</v>
      </c>
      <c r="B549" s="8" t="s">
        <v>2413</v>
      </c>
      <c r="C549" s="14">
        <v>45111</v>
      </c>
      <c r="D549" s="14">
        <f t="shared" si="58"/>
        <v>45112</v>
      </c>
      <c r="E549" s="14">
        <f t="shared" si="62"/>
        <v>45125</v>
      </c>
      <c r="F549" s="14">
        <f t="shared" si="60"/>
        <v>45139</v>
      </c>
      <c r="G549" s="22" t="str">
        <f t="shared" si="59"/>
        <v>Jul</v>
      </c>
      <c r="H549" s="61" t="str">
        <f t="shared" ca="1" si="63"/>
        <v/>
      </c>
      <c r="I549" s="9" t="s">
        <v>124</v>
      </c>
      <c r="J549" s="22"/>
      <c r="K549" s="48">
        <v>45141</v>
      </c>
      <c r="L549" s="11" t="str">
        <f t="shared" si="61"/>
        <v>No</v>
      </c>
      <c r="M549" s="15"/>
      <c r="N549" s="18"/>
      <c r="O549" s="14" t="s">
        <v>112</v>
      </c>
      <c r="P549" s="15"/>
      <c r="Q549" s="8" t="s">
        <v>113</v>
      </c>
      <c r="R549" s="16"/>
      <c r="S549" s="6"/>
      <c r="T549" s="8"/>
      <c r="U549" s="205"/>
    </row>
    <row r="550" spans="1:21" ht="31.35" customHeight="1" x14ac:dyDescent="0.25">
      <c r="A550" s="76" t="s">
        <v>1066</v>
      </c>
      <c r="B550" s="8" t="s">
        <v>2414</v>
      </c>
      <c r="C550" s="14">
        <v>45111</v>
      </c>
      <c r="D550" s="14">
        <f t="shared" si="58"/>
        <v>45112</v>
      </c>
      <c r="E550" s="14">
        <f t="shared" si="62"/>
        <v>45125</v>
      </c>
      <c r="F550" s="14">
        <f t="shared" si="60"/>
        <v>45139</v>
      </c>
      <c r="G550" s="22" t="str">
        <f t="shared" si="59"/>
        <v>Jul</v>
      </c>
      <c r="H550" s="61" t="str">
        <f t="shared" ca="1" si="63"/>
        <v/>
      </c>
      <c r="I550" s="9" t="s">
        <v>116</v>
      </c>
      <c r="J550" s="22"/>
      <c r="K550" s="48">
        <v>45114</v>
      </c>
      <c r="L550" s="11" t="str">
        <f t="shared" si="61"/>
        <v>Yes</v>
      </c>
      <c r="M550" s="15"/>
      <c r="N550" s="18"/>
      <c r="O550" s="14" t="s">
        <v>112</v>
      </c>
      <c r="P550" s="15"/>
      <c r="Q550" s="8" t="s">
        <v>113</v>
      </c>
      <c r="R550" s="16"/>
      <c r="S550" s="6"/>
      <c r="T550" s="8"/>
      <c r="U550" s="205"/>
    </row>
    <row r="551" spans="1:21" ht="31.35" customHeight="1" x14ac:dyDescent="0.25">
      <c r="A551" s="76" t="s">
        <v>1067</v>
      </c>
      <c r="B551" s="8" t="s">
        <v>2415</v>
      </c>
      <c r="C551" s="14">
        <v>45111</v>
      </c>
      <c r="D551" s="14">
        <f t="shared" si="58"/>
        <v>45112</v>
      </c>
      <c r="E551" s="14">
        <f t="shared" si="62"/>
        <v>45125</v>
      </c>
      <c r="F551" s="14">
        <f t="shared" si="60"/>
        <v>45139</v>
      </c>
      <c r="G551" s="22" t="str">
        <f t="shared" si="59"/>
        <v>Jul</v>
      </c>
      <c r="H551" s="61" t="str">
        <f t="shared" ca="1" si="63"/>
        <v/>
      </c>
      <c r="I551" s="9" t="s">
        <v>109</v>
      </c>
      <c r="J551" s="22"/>
      <c r="K551" s="48">
        <v>45114</v>
      </c>
      <c r="L551" s="11" t="str">
        <f t="shared" si="61"/>
        <v>Yes</v>
      </c>
      <c r="M551" s="15"/>
      <c r="N551" s="18"/>
      <c r="O551" s="14" t="s">
        <v>112</v>
      </c>
      <c r="P551" s="15"/>
      <c r="Q551" s="8" t="s">
        <v>113</v>
      </c>
      <c r="R551" s="16"/>
      <c r="S551" s="6"/>
      <c r="T551" s="8"/>
      <c r="U551" s="205"/>
    </row>
    <row r="552" spans="1:21" ht="31.35" customHeight="1" x14ac:dyDescent="0.25">
      <c r="A552" s="76" t="s">
        <v>1068</v>
      </c>
      <c r="B552" s="8" t="s">
        <v>2416</v>
      </c>
      <c r="C552" s="14">
        <v>45112</v>
      </c>
      <c r="D552" s="14">
        <f t="shared" si="58"/>
        <v>45113</v>
      </c>
      <c r="E552" s="14">
        <f t="shared" si="62"/>
        <v>45126</v>
      </c>
      <c r="F552" s="14">
        <f t="shared" si="60"/>
        <v>45140</v>
      </c>
      <c r="G552" s="22" t="str">
        <f t="shared" si="59"/>
        <v>Jul</v>
      </c>
      <c r="H552" s="61" t="str">
        <f t="shared" ca="1" si="63"/>
        <v/>
      </c>
      <c r="I552" s="9" t="s">
        <v>116</v>
      </c>
      <c r="J552" s="22"/>
      <c r="K552" s="48">
        <v>45191</v>
      </c>
      <c r="L552" s="11" t="str">
        <f t="shared" si="61"/>
        <v>No</v>
      </c>
      <c r="M552" s="15"/>
      <c r="N552" s="18"/>
      <c r="O552" s="14" t="s">
        <v>112</v>
      </c>
      <c r="P552" s="15"/>
      <c r="Q552" s="8" t="s">
        <v>113</v>
      </c>
      <c r="R552" s="16"/>
      <c r="S552" s="6"/>
      <c r="T552" s="8"/>
      <c r="U552" s="205"/>
    </row>
    <row r="553" spans="1:21" ht="31.35" customHeight="1" x14ac:dyDescent="0.25">
      <c r="A553" s="76" t="s">
        <v>1069</v>
      </c>
      <c r="B553" s="23" t="s">
        <v>2417</v>
      </c>
      <c r="C553" s="27">
        <v>45112</v>
      </c>
      <c r="D553" s="14">
        <f t="shared" si="58"/>
        <v>45113</v>
      </c>
      <c r="E553" s="14">
        <f t="shared" si="62"/>
        <v>45126</v>
      </c>
      <c r="F553" s="14">
        <f t="shared" si="60"/>
        <v>45140</v>
      </c>
      <c r="G553" s="22" t="str">
        <f t="shared" si="59"/>
        <v>Jul</v>
      </c>
      <c r="H553" s="61" t="str">
        <f t="shared" ca="1" si="63"/>
        <v/>
      </c>
      <c r="I553" s="33" t="s">
        <v>109</v>
      </c>
      <c r="J553" s="22"/>
      <c r="K553" s="48">
        <v>45125</v>
      </c>
      <c r="L553" s="11" t="str">
        <f t="shared" si="61"/>
        <v>Yes</v>
      </c>
      <c r="M553" s="15"/>
      <c r="N553" s="18"/>
      <c r="O553" s="14" t="s">
        <v>112</v>
      </c>
      <c r="P553" s="15"/>
      <c r="Q553" s="8" t="s">
        <v>113</v>
      </c>
      <c r="R553" s="16"/>
      <c r="S553" s="6"/>
      <c r="T553" s="44"/>
      <c r="U553" s="205"/>
    </row>
    <row r="554" spans="1:21" ht="31.35" customHeight="1" x14ac:dyDescent="0.25">
      <c r="A554" s="76" t="s">
        <v>1070</v>
      </c>
      <c r="B554" s="8" t="s">
        <v>2418</v>
      </c>
      <c r="C554" s="14">
        <v>45112</v>
      </c>
      <c r="D554" s="14">
        <f t="shared" si="58"/>
        <v>45113</v>
      </c>
      <c r="E554" s="14">
        <f t="shared" si="62"/>
        <v>45126</v>
      </c>
      <c r="F554" s="14">
        <f t="shared" si="60"/>
        <v>45140</v>
      </c>
      <c r="G554" s="22" t="str">
        <f t="shared" si="59"/>
        <v>Jul</v>
      </c>
      <c r="H554" s="61" t="str">
        <f t="shared" ca="1" si="63"/>
        <v/>
      </c>
      <c r="I554" s="9" t="s">
        <v>124</v>
      </c>
      <c r="J554" s="22"/>
      <c r="K554" s="48">
        <v>45148</v>
      </c>
      <c r="L554" s="11" t="str">
        <f t="shared" si="61"/>
        <v>No</v>
      </c>
      <c r="M554" s="15"/>
      <c r="N554" s="18"/>
      <c r="O554" s="14" t="s">
        <v>112</v>
      </c>
      <c r="P554" s="15"/>
      <c r="Q554" s="8" t="s">
        <v>113</v>
      </c>
      <c r="R554" s="16"/>
      <c r="S554" s="6" t="s">
        <v>183</v>
      </c>
      <c r="T554" s="8"/>
      <c r="U554" s="205"/>
    </row>
    <row r="555" spans="1:21" ht="31.35" customHeight="1" x14ac:dyDescent="0.25">
      <c r="A555" s="76" t="s">
        <v>1071</v>
      </c>
      <c r="B555" s="8" t="s">
        <v>2419</v>
      </c>
      <c r="C555" s="14">
        <v>45113</v>
      </c>
      <c r="D555" s="14">
        <f t="shared" si="58"/>
        <v>45114</v>
      </c>
      <c r="E555" s="14">
        <f t="shared" si="62"/>
        <v>45127</v>
      </c>
      <c r="F555" s="14">
        <f t="shared" si="60"/>
        <v>45141</v>
      </c>
      <c r="G555" s="22" t="str">
        <f t="shared" si="59"/>
        <v>Jul</v>
      </c>
      <c r="H555" s="61" t="str">
        <f t="shared" ca="1" si="63"/>
        <v/>
      </c>
      <c r="I555" s="9" t="s">
        <v>109</v>
      </c>
      <c r="J555" s="22"/>
      <c r="K555" s="48">
        <v>45134</v>
      </c>
      <c r="L555" s="11" t="str">
        <f t="shared" si="61"/>
        <v>Yes</v>
      </c>
      <c r="M555" s="15"/>
      <c r="N555" s="18"/>
      <c r="O555" s="14" t="s">
        <v>112</v>
      </c>
      <c r="P555" s="15"/>
      <c r="Q555" s="8" t="s">
        <v>113</v>
      </c>
      <c r="R555" s="16"/>
      <c r="S555" s="6"/>
      <c r="T555" s="8"/>
      <c r="U555" s="205"/>
    </row>
    <row r="556" spans="1:21" ht="31.35" customHeight="1" x14ac:dyDescent="0.25">
      <c r="A556" s="76" t="s">
        <v>1072</v>
      </c>
      <c r="B556" s="8" t="s">
        <v>2420</v>
      </c>
      <c r="C556" s="14">
        <v>45113</v>
      </c>
      <c r="D556" s="14">
        <f t="shared" si="58"/>
        <v>45114</v>
      </c>
      <c r="E556" s="14">
        <f t="shared" si="62"/>
        <v>45127</v>
      </c>
      <c r="F556" s="14">
        <f t="shared" si="60"/>
        <v>45141</v>
      </c>
      <c r="G556" s="22" t="str">
        <f t="shared" si="59"/>
        <v>Jul</v>
      </c>
      <c r="H556" s="61" t="str">
        <f t="shared" ca="1" si="63"/>
        <v/>
      </c>
      <c r="I556" s="9" t="s">
        <v>117</v>
      </c>
      <c r="J556" s="22"/>
      <c r="K556" s="48">
        <v>45118</v>
      </c>
      <c r="L556" s="11" t="str">
        <f t="shared" si="61"/>
        <v>Yes</v>
      </c>
      <c r="M556" s="15"/>
      <c r="N556" s="18"/>
      <c r="O556" s="14" t="s">
        <v>112</v>
      </c>
      <c r="P556" s="15"/>
      <c r="Q556" s="8" t="s">
        <v>126</v>
      </c>
      <c r="R556" s="16"/>
      <c r="S556" s="6"/>
      <c r="T556" s="8"/>
      <c r="U556" s="205"/>
    </row>
    <row r="557" spans="1:21" ht="31.35" customHeight="1" x14ac:dyDescent="0.25">
      <c r="A557" s="76" t="s">
        <v>1073</v>
      </c>
      <c r="B557" s="8" t="s">
        <v>2421</v>
      </c>
      <c r="C557" s="14">
        <v>45114</v>
      </c>
      <c r="D557" s="14">
        <f t="shared" si="58"/>
        <v>45117</v>
      </c>
      <c r="E557" s="14">
        <f t="shared" si="62"/>
        <v>45128</v>
      </c>
      <c r="F557" s="14">
        <f t="shared" si="60"/>
        <v>45142</v>
      </c>
      <c r="G557" s="22" t="str">
        <f t="shared" si="59"/>
        <v>Jul</v>
      </c>
      <c r="H557" s="61" t="str">
        <f t="shared" ca="1" si="63"/>
        <v/>
      </c>
      <c r="I557" s="9" t="s">
        <v>124</v>
      </c>
      <c r="J557" s="22"/>
      <c r="K557" s="48">
        <v>45118</v>
      </c>
      <c r="L557" s="11" t="str">
        <f t="shared" si="61"/>
        <v>Yes</v>
      </c>
      <c r="M557" s="15"/>
      <c r="N557" s="18"/>
      <c r="O557" s="14" t="s">
        <v>112</v>
      </c>
      <c r="P557" s="15"/>
      <c r="Q557" s="8" t="s">
        <v>131</v>
      </c>
      <c r="R557" s="16"/>
      <c r="S557" s="6" t="s">
        <v>183</v>
      </c>
      <c r="T557" s="8" t="s">
        <v>1074</v>
      </c>
      <c r="U557" s="205"/>
    </row>
    <row r="558" spans="1:21" ht="31.35" customHeight="1" x14ac:dyDescent="0.25">
      <c r="A558" s="76" t="s">
        <v>1075</v>
      </c>
      <c r="B558" s="8" t="s">
        <v>2422</v>
      </c>
      <c r="C558" s="14">
        <v>45160</v>
      </c>
      <c r="D558" s="14">
        <f t="shared" si="58"/>
        <v>45161</v>
      </c>
      <c r="E558" s="14">
        <f t="shared" si="62"/>
        <v>45175</v>
      </c>
      <c r="F558" s="14">
        <f t="shared" si="60"/>
        <v>45189</v>
      </c>
      <c r="G558" s="22" t="str">
        <f t="shared" si="59"/>
        <v>Aug</v>
      </c>
      <c r="H558" s="61" t="str">
        <f t="shared" ca="1" si="63"/>
        <v/>
      </c>
      <c r="I558" s="9" t="s">
        <v>124</v>
      </c>
      <c r="J558" s="22"/>
      <c r="K558" s="48">
        <v>45189</v>
      </c>
      <c r="L558" s="11" t="str">
        <f t="shared" si="61"/>
        <v>Yes</v>
      </c>
      <c r="M558" s="15"/>
      <c r="N558" s="18"/>
      <c r="O558" s="14" t="s">
        <v>112</v>
      </c>
      <c r="P558" s="15"/>
      <c r="Q558" s="8" t="s">
        <v>113</v>
      </c>
      <c r="R558" s="16"/>
      <c r="S558" s="6"/>
      <c r="T558" s="8"/>
      <c r="U558" s="205"/>
    </row>
    <row r="559" spans="1:21" ht="31.35" customHeight="1" x14ac:dyDescent="0.25">
      <c r="A559" s="76" t="s">
        <v>1076</v>
      </c>
      <c r="B559" s="8" t="s">
        <v>2423</v>
      </c>
      <c r="C559" s="14">
        <v>45077</v>
      </c>
      <c r="D559" s="14">
        <f t="shared" si="58"/>
        <v>45078</v>
      </c>
      <c r="E559" s="14">
        <f t="shared" si="62"/>
        <v>45091</v>
      </c>
      <c r="F559" s="14">
        <f t="shared" si="60"/>
        <v>45105</v>
      </c>
      <c r="G559" s="22" t="str">
        <f t="shared" si="59"/>
        <v>May</v>
      </c>
      <c r="H559" s="61" t="str">
        <f t="shared" ca="1" si="63"/>
        <v/>
      </c>
      <c r="I559" s="9" t="s">
        <v>109</v>
      </c>
      <c r="J559" s="22"/>
      <c r="K559" s="48">
        <v>45118</v>
      </c>
      <c r="L559" s="11" t="str">
        <f t="shared" si="61"/>
        <v>No</v>
      </c>
      <c r="M559" s="15"/>
      <c r="N559" s="18"/>
      <c r="O559" s="14" t="s">
        <v>112</v>
      </c>
      <c r="P559" s="15"/>
      <c r="Q559" s="8" t="s">
        <v>113</v>
      </c>
      <c r="R559" s="16"/>
      <c r="S559" s="6"/>
      <c r="T559" s="8"/>
      <c r="U559" s="205"/>
    </row>
    <row r="560" spans="1:21" ht="31.35" customHeight="1" x14ac:dyDescent="0.25">
      <c r="A560" s="76" t="s">
        <v>1077</v>
      </c>
      <c r="B560" s="8" t="s">
        <v>1419</v>
      </c>
      <c r="C560" s="14">
        <v>45114</v>
      </c>
      <c r="D560" s="14">
        <f t="shared" si="58"/>
        <v>45117</v>
      </c>
      <c r="E560" s="14">
        <f t="shared" si="62"/>
        <v>45128</v>
      </c>
      <c r="F560" s="14">
        <f t="shared" si="60"/>
        <v>45142</v>
      </c>
      <c r="G560" s="22" t="str">
        <f t="shared" si="59"/>
        <v>Jul</v>
      </c>
      <c r="H560" s="61" t="str">
        <f t="shared" ca="1" si="63"/>
        <v/>
      </c>
      <c r="I560" s="9" t="s">
        <v>109</v>
      </c>
      <c r="J560" s="22"/>
      <c r="K560" s="48">
        <v>45118</v>
      </c>
      <c r="L560" s="11" t="str">
        <f t="shared" si="61"/>
        <v>Yes</v>
      </c>
      <c r="M560" s="15"/>
      <c r="N560" s="18"/>
      <c r="O560" s="14" t="s">
        <v>112</v>
      </c>
      <c r="P560" s="15"/>
      <c r="Q560" s="8" t="s">
        <v>113</v>
      </c>
      <c r="R560" s="16"/>
      <c r="S560" s="6"/>
      <c r="T560" s="8"/>
      <c r="U560" s="205"/>
    </row>
    <row r="561" spans="1:21" ht="31.35" customHeight="1" x14ac:dyDescent="0.25">
      <c r="A561" s="76" t="s">
        <v>1078</v>
      </c>
      <c r="B561" s="8" t="s">
        <v>2424</v>
      </c>
      <c r="C561" s="14">
        <v>45114</v>
      </c>
      <c r="D561" s="14">
        <f t="shared" si="58"/>
        <v>45117</v>
      </c>
      <c r="E561" s="14">
        <f t="shared" si="62"/>
        <v>45128</v>
      </c>
      <c r="F561" s="14">
        <f t="shared" si="60"/>
        <v>45142</v>
      </c>
      <c r="G561" s="22" t="str">
        <f t="shared" si="59"/>
        <v>Jul</v>
      </c>
      <c r="H561" s="61" t="str">
        <f t="shared" ca="1" si="63"/>
        <v/>
      </c>
      <c r="I561" s="33" t="s">
        <v>117</v>
      </c>
      <c r="J561" s="22"/>
      <c r="K561" s="48">
        <v>45239</v>
      </c>
      <c r="L561" s="11" t="str">
        <f t="shared" si="61"/>
        <v>No</v>
      </c>
      <c r="M561" s="15"/>
      <c r="N561" s="18"/>
      <c r="O561" s="14" t="s">
        <v>112</v>
      </c>
      <c r="P561" s="15"/>
      <c r="Q561" s="8" t="s">
        <v>113</v>
      </c>
      <c r="R561" s="16"/>
      <c r="S561" s="6"/>
      <c r="T561" s="8"/>
      <c r="U561" s="205"/>
    </row>
    <row r="562" spans="1:21" ht="31.35" customHeight="1" x14ac:dyDescent="0.25">
      <c r="A562" s="76" t="s">
        <v>1079</v>
      </c>
      <c r="B562" s="23" t="s">
        <v>2425</v>
      </c>
      <c r="C562" s="27">
        <v>45114</v>
      </c>
      <c r="D562" s="14">
        <f t="shared" si="58"/>
        <v>45117</v>
      </c>
      <c r="E562" s="14">
        <f t="shared" si="62"/>
        <v>45128</v>
      </c>
      <c r="F562" s="14">
        <f t="shared" si="60"/>
        <v>45142</v>
      </c>
      <c r="G562" s="22" t="str">
        <f t="shared" si="59"/>
        <v>Jul</v>
      </c>
      <c r="H562" s="61" t="str">
        <f t="shared" ca="1" si="63"/>
        <v/>
      </c>
      <c r="I562" s="33" t="s">
        <v>110</v>
      </c>
      <c r="J562" s="21"/>
      <c r="K562" s="48">
        <v>45138</v>
      </c>
      <c r="L562" s="11" t="str">
        <f t="shared" si="61"/>
        <v>Yes</v>
      </c>
      <c r="M562" s="15"/>
      <c r="N562" s="18"/>
      <c r="O562" s="14" t="s">
        <v>112</v>
      </c>
      <c r="P562" s="15"/>
      <c r="Q562" s="8" t="s">
        <v>113</v>
      </c>
      <c r="R562" s="16"/>
      <c r="S562" s="6"/>
      <c r="T562" s="8"/>
      <c r="U562" s="205"/>
    </row>
    <row r="563" spans="1:21" ht="31.35" customHeight="1" x14ac:dyDescent="0.25">
      <c r="A563" s="76" t="s">
        <v>1080</v>
      </c>
      <c r="B563" s="8" t="s">
        <v>2426</v>
      </c>
      <c r="C563" s="14">
        <v>45114</v>
      </c>
      <c r="D563" s="14">
        <f t="shared" si="58"/>
        <v>45117</v>
      </c>
      <c r="E563" s="14">
        <f t="shared" si="62"/>
        <v>45128</v>
      </c>
      <c r="F563" s="14">
        <f t="shared" si="60"/>
        <v>45142</v>
      </c>
      <c r="G563" s="22" t="str">
        <f t="shared" si="59"/>
        <v>Jul</v>
      </c>
      <c r="H563" s="61" t="str">
        <f t="shared" ca="1" si="63"/>
        <v/>
      </c>
      <c r="I563" s="9" t="s">
        <v>124</v>
      </c>
      <c r="J563" s="22"/>
      <c r="K563" s="48">
        <v>45145</v>
      </c>
      <c r="L563" s="11" t="str">
        <f t="shared" si="61"/>
        <v>No</v>
      </c>
      <c r="M563" s="15"/>
      <c r="N563" s="18"/>
      <c r="O563" s="14" t="s">
        <v>112</v>
      </c>
      <c r="P563" s="15"/>
      <c r="Q563" s="8" t="s">
        <v>113</v>
      </c>
      <c r="R563" s="16"/>
      <c r="S563" s="6"/>
      <c r="T563" s="8"/>
      <c r="U563" s="205"/>
    </row>
    <row r="564" spans="1:21" ht="31.35" customHeight="1" x14ac:dyDescent="0.25">
      <c r="A564" s="76" t="s">
        <v>1081</v>
      </c>
      <c r="B564" s="8" t="s">
        <v>1082</v>
      </c>
      <c r="C564" s="14">
        <v>45115</v>
      </c>
      <c r="D564" s="14">
        <f t="shared" si="58"/>
        <v>45117</v>
      </c>
      <c r="E564" s="14">
        <f t="shared" si="62"/>
        <v>45128</v>
      </c>
      <c r="F564" s="14">
        <f t="shared" si="60"/>
        <v>45142</v>
      </c>
      <c r="G564" s="22" t="str">
        <f t="shared" si="59"/>
        <v>Jul</v>
      </c>
      <c r="H564" s="61" t="str">
        <f t="shared" ca="1" si="63"/>
        <v/>
      </c>
      <c r="I564" s="9" t="s">
        <v>109</v>
      </c>
      <c r="J564" s="22"/>
      <c r="K564" s="48">
        <v>45124</v>
      </c>
      <c r="L564" s="11" t="str">
        <f t="shared" si="61"/>
        <v>Yes</v>
      </c>
      <c r="M564" s="15"/>
      <c r="N564" s="18"/>
      <c r="O564" s="14" t="s">
        <v>112</v>
      </c>
      <c r="P564" s="15"/>
      <c r="Q564" s="8" t="s">
        <v>113</v>
      </c>
      <c r="R564" s="16"/>
      <c r="S564" s="6"/>
      <c r="T564" s="8"/>
      <c r="U564" s="205"/>
    </row>
    <row r="565" spans="1:21" ht="31.35" customHeight="1" x14ac:dyDescent="0.25">
      <c r="A565" s="76" t="s">
        <v>1083</v>
      </c>
      <c r="B565" s="8" t="s">
        <v>1084</v>
      </c>
      <c r="C565" s="14">
        <v>45115</v>
      </c>
      <c r="D565" s="14">
        <f t="shared" si="58"/>
        <v>45117</v>
      </c>
      <c r="E565" s="14">
        <f t="shared" si="62"/>
        <v>45128</v>
      </c>
      <c r="F565" s="14">
        <f t="shared" si="60"/>
        <v>45142</v>
      </c>
      <c r="G565" s="22" t="str">
        <f t="shared" si="59"/>
        <v>Jul</v>
      </c>
      <c r="H565" s="61" t="str">
        <f t="shared" ca="1" si="63"/>
        <v/>
      </c>
      <c r="I565" s="9" t="s">
        <v>109</v>
      </c>
      <c r="J565" s="22"/>
      <c r="K565" s="48">
        <v>45187</v>
      </c>
      <c r="L565" s="11" t="str">
        <f t="shared" si="61"/>
        <v>No</v>
      </c>
      <c r="M565" s="15"/>
      <c r="N565" s="18"/>
      <c r="O565" s="14" t="s">
        <v>112</v>
      </c>
      <c r="P565" s="15"/>
      <c r="Q565" s="8" t="s">
        <v>126</v>
      </c>
      <c r="R565" s="16"/>
      <c r="S565" s="6"/>
      <c r="T565" s="8"/>
      <c r="U565" s="205"/>
    </row>
    <row r="566" spans="1:21" ht="31.35" customHeight="1" x14ac:dyDescent="0.25">
      <c r="A566" s="76" t="s">
        <v>1085</v>
      </c>
      <c r="B566" s="8" t="s">
        <v>2427</v>
      </c>
      <c r="C566" s="14">
        <v>45116</v>
      </c>
      <c r="D566" s="14">
        <f t="shared" si="58"/>
        <v>45117</v>
      </c>
      <c r="E566" s="14">
        <f t="shared" si="62"/>
        <v>45128</v>
      </c>
      <c r="F566" s="14">
        <f t="shared" si="60"/>
        <v>45142</v>
      </c>
      <c r="G566" s="22" t="str">
        <f t="shared" si="59"/>
        <v>Jul</v>
      </c>
      <c r="H566" s="61" t="str">
        <f t="shared" ca="1" si="63"/>
        <v/>
      </c>
      <c r="I566" s="9" t="s">
        <v>109</v>
      </c>
      <c r="J566" s="22"/>
      <c r="K566" s="48">
        <v>45125</v>
      </c>
      <c r="L566" s="11" t="str">
        <f t="shared" si="61"/>
        <v>Yes</v>
      </c>
      <c r="M566" s="15"/>
      <c r="N566" s="18"/>
      <c r="O566" s="14" t="s">
        <v>112</v>
      </c>
      <c r="P566" s="15"/>
      <c r="Q566" s="8" t="s">
        <v>113</v>
      </c>
      <c r="R566" s="16"/>
      <c r="S566" s="6"/>
      <c r="T566" s="8"/>
      <c r="U566" s="205"/>
    </row>
    <row r="567" spans="1:21" ht="31.35" customHeight="1" x14ac:dyDescent="0.25">
      <c r="A567" s="76" t="s">
        <v>1086</v>
      </c>
      <c r="B567" s="8" t="s">
        <v>2428</v>
      </c>
      <c r="C567" s="14">
        <v>45117</v>
      </c>
      <c r="D567" s="14">
        <f t="shared" si="58"/>
        <v>45118</v>
      </c>
      <c r="E567" s="14">
        <f t="shared" si="62"/>
        <v>45131</v>
      </c>
      <c r="F567" s="14">
        <f t="shared" si="60"/>
        <v>45145</v>
      </c>
      <c r="G567" s="22" t="str">
        <f t="shared" si="59"/>
        <v>Jul</v>
      </c>
      <c r="H567" s="61" t="str">
        <f t="shared" ca="1" si="63"/>
        <v/>
      </c>
      <c r="I567" s="9" t="s">
        <v>109</v>
      </c>
      <c r="J567" s="22"/>
      <c r="K567" s="48">
        <v>45126</v>
      </c>
      <c r="L567" s="11" t="str">
        <f t="shared" si="61"/>
        <v>Yes</v>
      </c>
      <c r="M567" s="15"/>
      <c r="N567" s="18"/>
      <c r="O567" s="14" t="s">
        <v>112</v>
      </c>
      <c r="P567" s="15"/>
      <c r="Q567" s="8" t="s">
        <v>113</v>
      </c>
      <c r="R567" s="16"/>
      <c r="S567" s="6"/>
      <c r="T567" s="8"/>
      <c r="U567" s="205"/>
    </row>
    <row r="568" spans="1:21" ht="31.35" customHeight="1" x14ac:dyDescent="0.25">
      <c r="A568" s="76" t="s">
        <v>1087</v>
      </c>
      <c r="B568" s="8" t="s">
        <v>1088</v>
      </c>
      <c r="C568" s="14">
        <v>45117</v>
      </c>
      <c r="D568" s="14">
        <f t="shared" si="58"/>
        <v>45118</v>
      </c>
      <c r="E568" s="14">
        <f t="shared" si="62"/>
        <v>45131</v>
      </c>
      <c r="F568" s="14">
        <f t="shared" si="60"/>
        <v>45145</v>
      </c>
      <c r="G568" s="22" t="str">
        <f t="shared" si="59"/>
        <v>Jul</v>
      </c>
      <c r="H568" s="61" t="str">
        <f t="shared" ca="1" si="63"/>
        <v/>
      </c>
      <c r="I568" s="9" t="s">
        <v>124</v>
      </c>
      <c r="J568" s="22"/>
      <c r="K568" s="48">
        <v>45118</v>
      </c>
      <c r="L568" s="11" t="str">
        <f t="shared" si="61"/>
        <v>Yes</v>
      </c>
      <c r="M568" s="15"/>
      <c r="N568" s="18"/>
      <c r="O568" s="14" t="s">
        <v>112</v>
      </c>
      <c r="P568" s="15"/>
      <c r="Q568" s="8" t="s">
        <v>131</v>
      </c>
      <c r="R568" s="16"/>
      <c r="S568" s="6" t="s">
        <v>183</v>
      </c>
      <c r="T568" s="8"/>
      <c r="U568" s="205"/>
    </row>
    <row r="569" spans="1:21" ht="31.35" customHeight="1" x14ac:dyDescent="0.25">
      <c r="A569" s="76" t="s">
        <v>1089</v>
      </c>
      <c r="B569" s="8" t="s">
        <v>2429</v>
      </c>
      <c r="C569" s="14">
        <v>45117</v>
      </c>
      <c r="D569" s="14">
        <f t="shared" si="58"/>
        <v>45118</v>
      </c>
      <c r="E569" s="14">
        <f t="shared" si="62"/>
        <v>45131</v>
      </c>
      <c r="F569" s="14">
        <f t="shared" si="60"/>
        <v>45145</v>
      </c>
      <c r="G569" s="22" t="str">
        <f t="shared" si="59"/>
        <v>Jul</v>
      </c>
      <c r="H569" s="61" t="str">
        <f t="shared" ca="1" si="63"/>
        <v/>
      </c>
      <c r="I569" s="9" t="s">
        <v>124</v>
      </c>
      <c r="J569" s="22"/>
      <c r="K569" s="48">
        <v>45148</v>
      </c>
      <c r="L569" s="11" t="str">
        <f t="shared" si="61"/>
        <v>No</v>
      </c>
      <c r="M569" s="15"/>
      <c r="N569" s="18"/>
      <c r="O569" s="14" t="s">
        <v>112</v>
      </c>
      <c r="P569" s="15"/>
      <c r="Q569" s="8" t="s">
        <v>120</v>
      </c>
      <c r="R569" s="16"/>
      <c r="S569" s="6"/>
      <c r="T569" s="8" t="s">
        <v>152</v>
      </c>
      <c r="U569" s="205"/>
    </row>
    <row r="570" spans="1:21" ht="31.35" customHeight="1" x14ac:dyDescent="0.25">
      <c r="A570" s="76" t="s">
        <v>1090</v>
      </c>
      <c r="B570" s="8" t="s">
        <v>1091</v>
      </c>
      <c r="C570" s="14">
        <v>45117</v>
      </c>
      <c r="D570" s="14">
        <f t="shared" si="58"/>
        <v>45118</v>
      </c>
      <c r="E570" s="14">
        <f t="shared" si="62"/>
        <v>45131</v>
      </c>
      <c r="F570" s="14">
        <f t="shared" si="60"/>
        <v>45145</v>
      </c>
      <c r="G570" s="22" t="str">
        <f t="shared" si="59"/>
        <v>Jul</v>
      </c>
      <c r="H570" s="61" t="str">
        <f t="shared" ca="1" si="63"/>
        <v/>
      </c>
      <c r="I570" s="9" t="s">
        <v>109</v>
      </c>
      <c r="J570" s="22"/>
      <c r="K570" s="48">
        <v>45133</v>
      </c>
      <c r="L570" s="11" t="str">
        <f t="shared" si="61"/>
        <v>Yes</v>
      </c>
      <c r="M570" s="15"/>
      <c r="N570" s="18"/>
      <c r="O570" s="14" t="s">
        <v>112</v>
      </c>
      <c r="P570" s="15"/>
      <c r="Q570" s="8" t="s">
        <v>113</v>
      </c>
      <c r="R570" s="16"/>
      <c r="S570" s="6"/>
      <c r="T570" s="8"/>
      <c r="U570" s="205"/>
    </row>
    <row r="571" spans="1:21" ht="31.35" customHeight="1" x14ac:dyDescent="0.25">
      <c r="A571" s="76" t="s">
        <v>1092</v>
      </c>
      <c r="B571" s="8" t="s">
        <v>2430</v>
      </c>
      <c r="C571" s="14">
        <v>45117</v>
      </c>
      <c r="D571" s="14">
        <f t="shared" si="58"/>
        <v>45118</v>
      </c>
      <c r="E571" s="14">
        <f t="shared" si="62"/>
        <v>45131</v>
      </c>
      <c r="F571" s="14">
        <f t="shared" si="60"/>
        <v>45145</v>
      </c>
      <c r="G571" s="22" t="str">
        <f t="shared" si="59"/>
        <v>Jul</v>
      </c>
      <c r="H571" s="61" t="str">
        <f t="shared" ca="1" si="63"/>
        <v/>
      </c>
      <c r="I571" s="9" t="s">
        <v>109</v>
      </c>
      <c r="J571" s="22"/>
      <c r="K571" s="48">
        <v>45124</v>
      </c>
      <c r="L571" s="11" t="str">
        <f t="shared" si="61"/>
        <v>Yes</v>
      </c>
      <c r="M571" s="15"/>
      <c r="N571" s="18"/>
      <c r="O571" s="14" t="s">
        <v>112</v>
      </c>
      <c r="P571" s="15"/>
      <c r="Q571" s="8" t="s">
        <v>113</v>
      </c>
      <c r="R571" s="16"/>
      <c r="S571" s="6" t="s">
        <v>127</v>
      </c>
      <c r="T571" s="8"/>
      <c r="U571" s="205"/>
    </row>
    <row r="572" spans="1:21" ht="31.35" customHeight="1" x14ac:dyDescent="0.25">
      <c r="A572" s="76" t="s">
        <v>1093</v>
      </c>
      <c r="B572" s="8" t="s">
        <v>2431</v>
      </c>
      <c r="C572" s="14">
        <v>45117</v>
      </c>
      <c r="D572" s="14">
        <f t="shared" si="58"/>
        <v>45118</v>
      </c>
      <c r="E572" s="14">
        <f t="shared" si="62"/>
        <v>45131</v>
      </c>
      <c r="F572" s="14">
        <f t="shared" si="60"/>
        <v>45145</v>
      </c>
      <c r="G572" s="22" t="str">
        <f t="shared" si="59"/>
        <v>Jul</v>
      </c>
      <c r="H572" s="61" t="str">
        <f t="shared" ca="1" si="63"/>
        <v/>
      </c>
      <c r="I572" s="9" t="s">
        <v>124</v>
      </c>
      <c r="J572" s="22"/>
      <c r="K572" s="48">
        <v>45146</v>
      </c>
      <c r="L572" s="11" t="str">
        <f t="shared" si="61"/>
        <v>No</v>
      </c>
      <c r="M572" s="15"/>
      <c r="N572" s="18"/>
      <c r="O572" s="14" t="s">
        <v>112</v>
      </c>
      <c r="P572" s="15"/>
      <c r="Q572" s="8" t="s">
        <v>113</v>
      </c>
      <c r="R572" s="16"/>
      <c r="S572" s="6"/>
      <c r="T572" s="8"/>
      <c r="U572" s="205"/>
    </row>
    <row r="573" spans="1:21" ht="31.35" customHeight="1" x14ac:dyDescent="0.25">
      <c r="A573" s="76" t="s">
        <v>1094</v>
      </c>
      <c r="B573" s="8" t="s">
        <v>1095</v>
      </c>
      <c r="C573" s="14">
        <v>45118</v>
      </c>
      <c r="D573" s="14">
        <f t="shared" si="58"/>
        <v>45119</v>
      </c>
      <c r="E573" s="14">
        <f t="shared" si="62"/>
        <v>45132</v>
      </c>
      <c r="F573" s="14">
        <f t="shared" si="60"/>
        <v>45146</v>
      </c>
      <c r="G573" s="22" t="str">
        <f t="shared" si="59"/>
        <v>Jul</v>
      </c>
      <c r="H573" s="61" t="str">
        <f t="shared" ca="1" si="63"/>
        <v/>
      </c>
      <c r="I573" s="9" t="s">
        <v>109</v>
      </c>
      <c r="J573" s="22"/>
      <c r="K573" s="48">
        <v>45121</v>
      </c>
      <c r="L573" s="11" t="str">
        <f t="shared" si="61"/>
        <v>Yes</v>
      </c>
      <c r="M573" s="15"/>
      <c r="N573" s="18"/>
      <c r="O573" s="14" t="s">
        <v>112</v>
      </c>
      <c r="P573" s="15"/>
      <c r="Q573" s="8" t="s">
        <v>131</v>
      </c>
      <c r="R573" s="16"/>
      <c r="S573" s="6" t="s">
        <v>183</v>
      </c>
      <c r="T573" s="8"/>
      <c r="U573" s="205"/>
    </row>
    <row r="574" spans="1:21" ht="31.35" customHeight="1" x14ac:dyDescent="0.25">
      <c r="A574" s="76" t="s">
        <v>1096</v>
      </c>
      <c r="B574" s="8" t="s">
        <v>2432</v>
      </c>
      <c r="C574" s="14">
        <v>45118</v>
      </c>
      <c r="D574" s="14">
        <f t="shared" si="58"/>
        <v>45119</v>
      </c>
      <c r="E574" s="14">
        <f t="shared" si="62"/>
        <v>45132</v>
      </c>
      <c r="F574" s="14">
        <f t="shared" si="60"/>
        <v>45146</v>
      </c>
      <c r="G574" s="22" t="str">
        <f t="shared" si="59"/>
        <v>Jul</v>
      </c>
      <c r="H574" s="61" t="str">
        <f t="shared" ca="1" si="63"/>
        <v/>
      </c>
      <c r="I574" s="9" t="s">
        <v>124</v>
      </c>
      <c r="J574" s="22"/>
      <c r="K574" s="48">
        <v>45146</v>
      </c>
      <c r="L574" s="11" t="str">
        <f t="shared" ref="L574:L605" si="64">IF(ISBLANK(K574),"",IF(K574&gt;F574,"No","Yes"))</f>
        <v>Yes</v>
      </c>
      <c r="M574" s="15"/>
      <c r="N574" s="18"/>
      <c r="O574" s="14" t="s">
        <v>112</v>
      </c>
      <c r="P574" s="15"/>
      <c r="Q574" s="8" t="s">
        <v>113</v>
      </c>
      <c r="R574" s="16"/>
      <c r="S574" s="6"/>
      <c r="T574" s="8"/>
      <c r="U574" s="205"/>
    </row>
    <row r="575" spans="1:21" ht="31.35" customHeight="1" x14ac:dyDescent="0.25">
      <c r="A575" s="76" t="s">
        <v>1097</v>
      </c>
      <c r="B575" s="8" t="s">
        <v>2433</v>
      </c>
      <c r="C575" s="14">
        <v>45118</v>
      </c>
      <c r="D575" s="14">
        <f t="shared" si="58"/>
        <v>45119</v>
      </c>
      <c r="E575" s="14">
        <f t="shared" si="62"/>
        <v>45132</v>
      </c>
      <c r="F575" s="14">
        <f t="shared" si="60"/>
        <v>45146</v>
      </c>
      <c r="G575" s="22" t="str">
        <f t="shared" si="59"/>
        <v>Jul</v>
      </c>
      <c r="H575" s="61" t="str">
        <f t="shared" ca="1" si="63"/>
        <v/>
      </c>
      <c r="I575" s="9" t="s">
        <v>124</v>
      </c>
      <c r="J575" s="22"/>
      <c r="K575" s="48">
        <v>45146</v>
      </c>
      <c r="L575" s="11" t="str">
        <f t="shared" si="64"/>
        <v>Yes</v>
      </c>
      <c r="M575" s="15"/>
      <c r="N575" s="18"/>
      <c r="O575" s="14" t="s">
        <v>112</v>
      </c>
      <c r="P575" s="15"/>
      <c r="Q575" s="8" t="s">
        <v>113</v>
      </c>
      <c r="R575" s="16"/>
      <c r="S575" s="6"/>
      <c r="T575" s="8"/>
      <c r="U575" s="205"/>
    </row>
    <row r="576" spans="1:21" ht="31.35" customHeight="1" x14ac:dyDescent="0.25">
      <c r="A576" s="76" t="s">
        <v>1098</v>
      </c>
      <c r="B576" s="8" t="s">
        <v>2434</v>
      </c>
      <c r="C576" s="14">
        <v>45119</v>
      </c>
      <c r="D576" s="14">
        <f t="shared" si="58"/>
        <v>45120</v>
      </c>
      <c r="E576" s="14">
        <f t="shared" si="62"/>
        <v>45133</v>
      </c>
      <c r="F576" s="14">
        <f t="shared" si="60"/>
        <v>45147</v>
      </c>
      <c r="G576" s="22" t="str">
        <f t="shared" si="59"/>
        <v>Jul</v>
      </c>
      <c r="H576" s="61" t="str">
        <f t="shared" ca="1" si="63"/>
        <v/>
      </c>
      <c r="I576" s="9" t="s">
        <v>109</v>
      </c>
      <c r="J576" s="22"/>
      <c r="K576" s="48">
        <v>45128</v>
      </c>
      <c r="L576" s="11" t="str">
        <f t="shared" si="64"/>
        <v>Yes</v>
      </c>
      <c r="M576" s="15"/>
      <c r="N576" s="18"/>
      <c r="O576" s="14" t="s">
        <v>112</v>
      </c>
      <c r="P576" s="15"/>
      <c r="Q576" s="8" t="s">
        <v>113</v>
      </c>
      <c r="R576" s="16"/>
      <c r="S576" s="6" t="s">
        <v>127</v>
      </c>
      <c r="T576" s="8"/>
      <c r="U576" s="205"/>
    </row>
    <row r="577" spans="1:21" ht="31.35" customHeight="1" x14ac:dyDescent="0.25">
      <c r="A577" s="76" t="s">
        <v>1099</v>
      </c>
      <c r="B577" s="8" t="s">
        <v>1100</v>
      </c>
      <c r="C577" s="14">
        <v>45120</v>
      </c>
      <c r="D577" s="14">
        <f t="shared" si="58"/>
        <v>45121</v>
      </c>
      <c r="E577" s="14">
        <f t="shared" si="62"/>
        <v>45134</v>
      </c>
      <c r="F577" s="14">
        <f t="shared" si="60"/>
        <v>45148</v>
      </c>
      <c r="G577" s="22" t="str">
        <f t="shared" si="59"/>
        <v>Jul</v>
      </c>
      <c r="H577" s="61" t="str">
        <f t="shared" ca="1" si="63"/>
        <v/>
      </c>
      <c r="I577" s="9" t="s">
        <v>109</v>
      </c>
      <c r="J577" s="22"/>
      <c r="K577" s="48">
        <v>45146</v>
      </c>
      <c r="L577" s="11" t="str">
        <f t="shared" si="64"/>
        <v>Yes</v>
      </c>
      <c r="M577" s="15"/>
      <c r="N577" s="18"/>
      <c r="O577" s="14" t="s">
        <v>112</v>
      </c>
      <c r="P577" s="15"/>
      <c r="Q577" s="8" t="s">
        <v>113</v>
      </c>
      <c r="R577" s="16"/>
      <c r="S577" s="6"/>
      <c r="T577" s="8"/>
      <c r="U577" s="205"/>
    </row>
    <row r="578" spans="1:21" ht="31.35" customHeight="1" x14ac:dyDescent="0.25">
      <c r="A578" s="76" t="s">
        <v>1101</v>
      </c>
      <c r="B578" s="8" t="s">
        <v>1102</v>
      </c>
      <c r="C578" s="14">
        <v>45124</v>
      </c>
      <c r="D578" s="14">
        <f t="shared" ref="D578:D641" si="65">IF($C578="","",WORKDAY($C578,1,$W$33:$W$42))</f>
        <v>45125</v>
      </c>
      <c r="E578" s="14">
        <f t="shared" si="62"/>
        <v>45138</v>
      </c>
      <c r="F578" s="14">
        <f t="shared" si="60"/>
        <v>45152</v>
      </c>
      <c r="G578" s="22" t="str">
        <f t="shared" ref="G578:G641" si="66">IF(ISBLANK(C578),"",TEXT(C578,"mmm"))</f>
        <v>Jul</v>
      </c>
      <c r="H578" s="61" t="str">
        <f t="shared" ca="1" si="63"/>
        <v/>
      </c>
      <c r="I578" s="9" t="s">
        <v>109</v>
      </c>
      <c r="J578" s="22"/>
      <c r="K578" s="48">
        <v>45149</v>
      </c>
      <c r="L578" s="11" t="str">
        <f t="shared" si="64"/>
        <v>Yes</v>
      </c>
      <c r="M578" s="15"/>
      <c r="N578" s="18"/>
      <c r="O578" s="14" t="s">
        <v>112</v>
      </c>
      <c r="P578" s="15"/>
      <c r="Q578" s="8" t="s">
        <v>113</v>
      </c>
      <c r="R578" s="16"/>
      <c r="S578" s="6"/>
      <c r="T578" s="8"/>
      <c r="U578" s="205"/>
    </row>
    <row r="579" spans="1:21" ht="31.35" customHeight="1" x14ac:dyDescent="0.25">
      <c r="A579" s="76" t="s">
        <v>1103</v>
      </c>
      <c r="B579" s="8" t="s">
        <v>1104</v>
      </c>
      <c r="C579" s="14">
        <v>45125</v>
      </c>
      <c r="D579" s="14">
        <f t="shared" si="65"/>
        <v>45126</v>
      </c>
      <c r="E579" s="14">
        <f t="shared" si="62"/>
        <v>45139</v>
      </c>
      <c r="F579" s="14">
        <f t="shared" si="60"/>
        <v>45153</v>
      </c>
      <c r="G579" s="22" t="str">
        <f t="shared" si="66"/>
        <v>Jul</v>
      </c>
      <c r="H579" s="61" t="str">
        <f t="shared" ca="1" si="63"/>
        <v/>
      </c>
      <c r="I579" s="9" t="s">
        <v>124</v>
      </c>
      <c r="J579" s="22"/>
      <c r="K579" s="48">
        <v>45152</v>
      </c>
      <c r="L579" s="11" t="str">
        <f t="shared" si="64"/>
        <v>Yes</v>
      </c>
      <c r="M579" s="15"/>
      <c r="N579" s="18"/>
      <c r="O579" s="14" t="s">
        <v>112</v>
      </c>
      <c r="P579" s="15"/>
      <c r="Q579" s="8" t="s">
        <v>113</v>
      </c>
      <c r="R579" s="16"/>
      <c r="S579" s="6"/>
      <c r="T579" s="8"/>
      <c r="U579" s="205"/>
    </row>
    <row r="580" spans="1:21" ht="31.35" customHeight="1" x14ac:dyDescent="0.25">
      <c r="A580" s="76" t="s">
        <v>1105</v>
      </c>
      <c r="B580" s="8" t="s">
        <v>1106</v>
      </c>
      <c r="C580" s="14">
        <v>45125</v>
      </c>
      <c r="D580" s="14">
        <f t="shared" si="65"/>
        <v>45126</v>
      </c>
      <c r="E580" s="14">
        <f t="shared" si="62"/>
        <v>45139</v>
      </c>
      <c r="F580" s="14">
        <f t="shared" si="60"/>
        <v>45153</v>
      </c>
      <c r="G580" s="22" t="str">
        <f t="shared" si="66"/>
        <v>Jul</v>
      </c>
      <c r="H580" s="61" t="str">
        <f t="shared" ca="1" si="63"/>
        <v/>
      </c>
      <c r="I580" s="9" t="s">
        <v>109</v>
      </c>
      <c r="J580" s="22"/>
      <c r="K580" s="48">
        <v>45128</v>
      </c>
      <c r="L580" s="11" t="str">
        <f t="shared" si="64"/>
        <v>Yes</v>
      </c>
      <c r="M580" s="15"/>
      <c r="N580" s="18"/>
      <c r="O580" s="14" t="s">
        <v>112</v>
      </c>
      <c r="P580" s="15"/>
      <c r="Q580" s="8" t="s">
        <v>120</v>
      </c>
      <c r="R580" s="16"/>
      <c r="S580" s="6"/>
      <c r="T580" s="8" t="s">
        <v>152</v>
      </c>
      <c r="U580" s="205"/>
    </row>
    <row r="581" spans="1:21" ht="31.35" customHeight="1" x14ac:dyDescent="0.25">
      <c r="A581" s="76" t="s">
        <v>1107</v>
      </c>
      <c r="B581" s="8" t="s">
        <v>1108</v>
      </c>
      <c r="C581" s="14">
        <v>45125</v>
      </c>
      <c r="D581" s="14">
        <f t="shared" si="65"/>
        <v>45126</v>
      </c>
      <c r="E581" s="14">
        <f t="shared" si="62"/>
        <v>45139</v>
      </c>
      <c r="F581" s="14">
        <f t="shared" si="60"/>
        <v>45153</v>
      </c>
      <c r="G581" s="22" t="str">
        <f t="shared" si="66"/>
        <v>Jul</v>
      </c>
      <c r="H581" s="61" t="str">
        <f t="shared" ca="1" si="63"/>
        <v/>
      </c>
      <c r="I581" s="9" t="s">
        <v>109</v>
      </c>
      <c r="J581" s="22"/>
      <c r="K581" s="48">
        <v>45154</v>
      </c>
      <c r="L581" s="11" t="str">
        <f t="shared" si="64"/>
        <v>No</v>
      </c>
      <c r="M581" s="15"/>
      <c r="N581" s="18"/>
      <c r="O581" s="14" t="s">
        <v>112</v>
      </c>
      <c r="P581" s="15"/>
      <c r="Q581" s="8" t="s">
        <v>113</v>
      </c>
      <c r="R581" s="16"/>
      <c r="S581" s="6"/>
      <c r="T581" s="8"/>
      <c r="U581" s="205"/>
    </row>
    <row r="582" spans="1:21" ht="31.35" customHeight="1" x14ac:dyDescent="0.25">
      <c r="A582" s="76" t="s">
        <v>1109</v>
      </c>
      <c r="B582" s="8" t="s">
        <v>1110</v>
      </c>
      <c r="C582" s="14">
        <v>45124</v>
      </c>
      <c r="D582" s="14">
        <f t="shared" si="65"/>
        <v>45125</v>
      </c>
      <c r="E582" s="14">
        <f t="shared" si="62"/>
        <v>45138</v>
      </c>
      <c r="F582" s="14">
        <f t="shared" si="60"/>
        <v>45152</v>
      </c>
      <c r="G582" s="22" t="str">
        <f t="shared" si="66"/>
        <v>Jul</v>
      </c>
      <c r="H582" s="61" t="str">
        <f t="shared" ca="1" si="63"/>
        <v/>
      </c>
      <c r="I582" s="9" t="s">
        <v>109</v>
      </c>
      <c r="J582" s="22"/>
      <c r="K582" s="48">
        <v>45128</v>
      </c>
      <c r="L582" s="11" t="str">
        <f t="shared" si="64"/>
        <v>Yes</v>
      </c>
      <c r="M582" s="15"/>
      <c r="N582" s="18"/>
      <c r="O582" s="14" t="s">
        <v>112</v>
      </c>
      <c r="P582" s="15"/>
      <c r="Q582" s="8" t="s">
        <v>113</v>
      </c>
      <c r="R582" s="16"/>
      <c r="S582" s="6"/>
      <c r="T582" s="8"/>
      <c r="U582" s="205"/>
    </row>
    <row r="583" spans="1:21" ht="31.35" customHeight="1" x14ac:dyDescent="0.25">
      <c r="A583" s="76" t="s">
        <v>1111</v>
      </c>
      <c r="B583" s="8" t="s">
        <v>1102</v>
      </c>
      <c r="C583" s="14">
        <v>45124</v>
      </c>
      <c r="D583" s="14">
        <f t="shared" si="65"/>
        <v>45125</v>
      </c>
      <c r="E583" s="14">
        <f t="shared" si="62"/>
        <v>45138</v>
      </c>
      <c r="F583" s="14">
        <f t="shared" ref="F583:F646" si="67">IF($C583="","",WORKDAY($C583,20,$W$33:$W$42))</f>
        <v>45152</v>
      </c>
      <c r="G583" s="22" t="str">
        <f t="shared" si="66"/>
        <v>Jul</v>
      </c>
      <c r="H583" s="61" t="str">
        <f t="shared" ca="1" si="63"/>
        <v/>
      </c>
      <c r="I583" s="9" t="s">
        <v>109</v>
      </c>
      <c r="J583" s="22"/>
      <c r="K583" s="48">
        <v>45132</v>
      </c>
      <c r="L583" s="11" t="str">
        <f t="shared" si="64"/>
        <v>Yes</v>
      </c>
      <c r="M583" s="15"/>
      <c r="N583" s="18"/>
      <c r="O583" s="14" t="s">
        <v>112</v>
      </c>
      <c r="P583" s="15"/>
      <c r="Q583" s="8" t="s">
        <v>113</v>
      </c>
      <c r="R583" s="16"/>
      <c r="S583" s="6"/>
      <c r="T583" s="8"/>
      <c r="U583" s="205"/>
    </row>
    <row r="584" spans="1:21" ht="31.35" customHeight="1" x14ac:dyDescent="0.25">
      <c r="A584" s="76" t="s">
        <v>1112</v>
      </c>
      <c r="B584" s="8" t="s">
        <v>1113</v>
      </c>
      <c r="C584" s="14">
        <v>45124</v>
      </c>
      <c r="D584" s="14">
        <f t="shared" si="65"/>
        <v>45125</v>
      </c>
      <c r="E584" s="14">
        <f t="shared" si="62"/>
        <v>45138</v>
      </c>
      <c r="F584" s="14">
        <f t="shared" si="67"/>
        <v>45152</v>
      </c>
      <c r="G584" s="22" t="str">
        <f t="shared" si="66"/>
        <v>Jul</v>
      </c>
      <c r="H584" s="61" t="str">
        <f t="shared" ca="1" si="63"/>
        <v/>
      </c>
      <c r="I584" s="9" t="s">
        <v>117</v>
      </c>
      <c r="J584" s="22"/>
      <c r="K584" s="48">
        <v>45145</v>
      </c>
      <c r="L584" s="11" t="str">
        <f t="shared" si="64"/>
        <v>Yes</v>
      </c>
      <c r="M584" s="15"/>
      <c r="N584" s="18"/>
      <c r="O584" s="14" t="s">
        <v>112</v>
      </c>
      <c r="P584" s="15"/>
      <c r="Q584" s="8" t="s">
        <v>113</v>
      </c>
      <c r="R584" s="16"/>
      <c r="S584" s="6"/>
      <c r="T584" s="8"/>
      <c r="U584" s="205"/>
    </row>
    <row r="585" spans="1:21" ht="31.35" customHeight="1" x14ac:dyDescent="0.25">
      <c r="A585" s="76" t="s">
        <v>1114</v>
      </c>
      <c r="B585" s="8" t="s">
        <v>1115</v>
      </c>
      <c r="C585" s="14">
        <v>45121</v>
      </c>
      <c r="D585" s="14">
        <f t="shared" si="65"/>
        <v>45124</v>
      </c>
      <c r="E585" s="14">
        <f t="shared" si="62"/>
        <v>45135</v>
      </c>
      <c r="F585" s="14">
        <f t="shared" si="67"/>
        <v>45149</v>
      </c>
      <c r="G585" s="22" t="str">
        <f t="shared" si="66"/>
        <v>Jul</v>
      </c>
      <c r="H585" s="61" t="str">
        <f t="shared" ca="1" si="63"/>
        <v/>
      </c>
      <c r="I585" s="9" t="s">
        <v>124</v>
      </c>
      <c r="J585" s="22"/>
      <c r="K585" s="48">
        <v>45149</v>
      </c>
      <c r="L585" s="11" t="str">
        <f t="shared" si="64"/>
        <v>Yes</v>
      </c>
      <c r="M585" s="15"/>
      <c r="N585" s="18"/>
      <c r="O585" s="14" t="s">
        <v>112</v>
      </c>
      <c r="P585" s="15"/>
      <c r="Q585" s="8" t="s">
        <v>113</v>
      </c>
      <c r="R585" s="16"/>
      <c r="S585" s="6"/>
      <c r="T585" s="8"/>
      <c r="U585" s="205"/>
    </row>
    <row r="586" spans="1:21" ht="31.35" customHeight="1" x14ac:dyDescent="0.25">
      <c r="A586" s="76" t="s">
        <v>1116</v>
      </c>
      <c r="B586" s="8" t="s">
        <v>1117</v>
      </c>
      <c r="C586" s="14">
        <v>45121</v>
      </c>
      <c r="D586" s="14">
        <f t="shared" si="65"/>
        <v>45124</v>
      </c>
      <c r="E586" s="14">
        <f t="shared" si="62"/>
        <v>45135</v>
      </c>
      <c r="F586" s="14">
        <f t="shared" si="67"/>
        <v>45149</v>
      </c>
      <c r="G586" s="22" t="str">
        <f t="shared" si="66"/>
        <v>Jul</v>
      </c>
      <c r="H586" s="61" t="str">
        <f t="shared" ca="1" si="63"/>
        <v/>
      </c>
      <c r="I586" s="9" t="s">
        <v>117</v>
      </c>
      <c r="J586" s="22"/>
      <c r="K586" s="48">
        <v>45127</v>
      </c>
      <c r="L586" s="11" t="str">
        <f t="shared" si="64"/>
        <v>Yes</v>
      </c>
      <c r="M586" s="15"/>
      <c r="N586" s="18"/>
      <c r="O586" s="14" t="s">
        <v>112</v>
      </c>
      <c r="P586" s="15"/>
      <c r="Q586" s="8" t="s">
        <v>113</v>
      </c>
      <c r="R586" s="16"/>
      <c r="S586" s="6"/>
      <c r="T586" s="8"/>
      <c r="U586" s="205"/>
    </row>
    <row r="587" spans="1:21" ht="31.35" customHeight="1" x14ac:dyDescent="0.25">
      <c r="A587" s="76" t="s">
        <v>1118</v>
      </c>
      <c r="B587" s="8" t="s">
        <v>1119</v>
      </c>
      <c r="C587" s="14">
        <v>45121</v>
      </c>
      <c r="D587" s="14">
        <f t="shared" si="65"/>
        <v>45124</v>
      </c>
      <c r="E587" s="14">
        <f t="shared" si="62"/>
        <v>45135</v>
      </c>
      <c r="F587" s="14">
        <f t="shared" si="67"/>
        <v>45149</v>
      </c>
      <c r="G587" s="22" t="str">
        <f t="shared" si="66"/>
        <v>Jul</v>
      </c>
      <c r="H587" s="61" t="str">
        <f t="shared" ca="1" si="63"/>
        <v/>
      </c>
      <c r="I587" s="9" t="s">
        <v>124</v>
      </c>
      <c r="J587" s="22"/>
      <c r="K587" s="48">
        <v>45149</v>
      </c>
      <c r="L587" s="11" t="str">
        <f t="shared" si="64"/>
        <v>Yes</v>
      </c>
      <c r="M587" s="15"/>
      <c r="N587" s="18"/>
      <c r="O587" s="14" t="s">
        <v>112</v>
      </c>
      <c r="P587" s="15"/>
      <c r="Q587" s="8" t="s">
        <v>113</v>
      </c>
      <c r="R587" s="16"/>
      <c r="S587" s="6"/>
      <c r="T587" s="8"/>
      <c r="U587" s="205"/>
    </row>
    <row r="588" spans="1:21" ht="31.35" customHeight="1" x14ac:dyDescent="0.25">
      <c r="A588" s="76" t="s">
        <v>1120</v>
      </c>
      <c r="B588" s="8" t="s">
        <v>1121</v>
      </c>
      <c r="C588" s="14">
        <v>45121</v>
      </c>
      <c r="D588" s="14">
        <f t="shared" si="65"/>
        <v>45124</v>
      </c>
      <c r="E588" s="14">
        <f t="shared" si="62"/>
        <v>45135</v>
      </c>
      <c r="F588" s="14">
        <f t="shared" si="67"/>
        <v>45149</v>
      </c>
      <c r="G588" s="22" t="str">
        <f t="shared" si="66"/>
        <v>Jul</v>
      </c>
      <c r="H588" s="61" t="str">
        <f t="shared" ca="1" si="63"/>
        <v/>
      </c>
      <c r="I588" s="9" t="s">
        <v>109</v>
      </c>
      <c r="J588" s="22"/>
      <c r="K588" s="48">
        <v>45147</v>
      </c>
      <c r="L588" s="11" t="str">
        <f t="shared" si="64"/>
        <v>Yes</v>
      </c>
      <c r="M588" s="15"/>
      <c r="N588" s="18"/>
      <c r="O588" s="14" t="s">
        <v>112</v>
      </c>
      <c r="P588" s="15"/>
      <c r="Q588" s="8" t="s">
        <v>113</v>
      </c>
      <c r="R588" s="16"/>
      <c r="S588" s="6" t="s">
        <v>127</v>
      </c>
      <c r="T588" s="8" t="s">
        <v>152</v>
      </c>
      <c r="U588" s="205"/>
    </row>
    <row r="589" spans="1:21" ht="31.35" customHeight="1" x14ac:dyDescent="0.25">
      <c r="A589" s="76" t="s">
        <v>1122</v>
      </c>
      <c r="B589" s="8" t="s">
        <v>2435</v>
      </c>
      <c r="C589" s="14">
        <v>45121</v>
      </c>
      <c r="D589" s="14">
        <f t="shared" si="65"/>
        <v>45124</v>
      </c>
      <c r="E589" s="14">
        <f t="shared" si="62"/>
        <v>45135</v>
      </c>
      <c r="F589" s="14">
        <f t="shared" si="67"/>
        <v>45149</v>
      </c>
      <c r="G589" s="22" t="str">
        <f t="shared" si="66"/>
        <v>Jul</v>
      </c>
      <c r="H589" s="61" t="str">
        <f t="shared" ca="1" si="63"/>
        <v/>
      </c>
      <c r="I589" s="9" t="s">
        <v>109</v>
      </c>
      <c r="J589" s="22"/>
      <c r="K589" s="48">
        <v>45142</v>
      </c>
      <c r="L589" s="11" t="str">
        <f t="shared" si="64"/>
        <v>Yes</v>
      </c>
      <c r="M589" s="15"/>
      <c r="N589" s="18"/>
      <c r="O589" s="14" t="s">
        <v>112</v>
      </c>
      <c r="P589" s="15"/>
      <c r="Q589" s="8" t="s">
        <v>120</v>
      </c>
      <c r="R589" s="16"/>
      <c r="S589" s="6"/>
      <c r="T589" s="8" t="s">
        <v>152</v>
      </c>
      <c r="U589" s="205"/>
    </row>
    <row r="590" spans="1:21" ht="31.35" customHeight="1" x14ac:dyDescent="0.25">
      <c r="A590" s="76" t="s">
        <v>1123</v>
      </c>
      <c r="B590" s="8" t="s">
        <v>1124</v>
      </c>
      <c r="C590" s="14">
        <v>45121</v>
      </c>
      <c r="D590" s="14">
        <f t="shared" si="65"/>
        <v>45124</v>
      </c>
      <c r="E590" s="14">
        <f t="shared" si="62"/>
        <v>45135</v>
      </c>
      <c r="F590" s="14">
        <f t="shared" si="67"/>
        <v>45149</v>
      </c>
      <c r="G590" s="22" t="str">
        <f t="shared" si="66"/>
        <v>Jul</v>
      </c>
      <c r="H590" s="61" t="str">
        <f t="shared" ca="1" si="63"/>
        <v/>
      </c>
      <c r="I590" s="9" t="s">
        <v>109</v>
      </c>
      <c r="J590" s="22"/>
      <c r="K590" s="48">
        <v>45142</v>
      </c>
      <c r="L590" s="11" t="str">
        <f t="shared" si="64"/>
        <v>Yes</v>
      </c>
      <c r="M590" s="15"/>
      <c r="N590" s="18"/>
      <c r="O590" s="14" t="s">
        <v>112</v>
      </c>
      <c r="P590" s="15"/>
      <c r="Q590" s="8" t="s">
        <v>113</v>
      </c>
      <c r="R590" s="16"/>
      <c r="S590" s="6" t="s">
        <v>127</v>
      </c>
      <c r="T590" s="8"/>
      <c r="U590" s="205"/>
    </row>
    <row r="591" spans="1:21" ht="31.35" customHeight="1" x14ac:dyDescent="0.25">
      <c r="A591" s="76" t="s">
        <v>1125</v>
      </c>
      <c r="B591" s="8" t="s">
        <v>2436</v>
      </c>
      <c r="C591" s="14">
        <v>45120</v>
      </c>
      <c r="D591" s="14">
        <f t="shared" si="65"/>
        <v>45121</v>
      </c>
      <c r="E591" s="14">
        <f t="shared" si="62"/>
        <v>45134</v>
      </c>
      <c r="F591" s="14">
        <f t="shared" si="67"/>
        <v>45148</v>
      </c>
      <c r="G591" s="22" t="str">
        <f t="shared" si="66"/>
        <v>Jul</v>
      </c>
      <c r="H591" s="61" t="str">
        <f t="shared" ca="1" si="63"/>
        <v/>
      </c>
      <c r="I591" s="9" t="s">
        <v>109</v>
      </c>
      <c r="J591" s="22"/>
      <c r="K591" s="48">
        <v>45127</v>
      </c>
      <c r="L591" s="11" t="str">
        <f t="shared" si="64"/>
        <v>Yes</v>
      </c>
      <c r="M591" s="15"/>
      <c r="N591" s="18"/>
      <c r="O591" s="14" t="s">
        <v>112</v>
      </c>
      <c r="P591" s="15"/>
      <c r="Q591" s="8" t="s">
        <v>113</v>
      </c>
      <c r="R591" s="16"/>
      <c r="S591" s="6"/>
      <c r="T591" s="8"/>
      <c r="U591" s="205"/>
    </row>
    <row r="592" spans="1:21" ht="31.35" customHeight="1" x14ac:dyDescent="0.25">
      <c r="A592" s="76" t="s">
        <v>1126</v>
      </c>
      <c r="B592" s="8" t="s">
        <v>1127</v>
      </c>
      <c r="C592" s="14">
        <v>45119</v>
      </c>
      <c r="D592" s="14">
        <f t="shared" si="65"/>
        <v>45120</v>
      </c>
      <c r="E592" s="14">
        <f t="shared" si="62"/>
        <v>45133</v>
      </c>
      <c r="F592" s="14">
        <f t="shared" si="67"/>
        <v>45147</v>
      </c>
      <c r="G592" s="22" t="str">
        <f t="shared" si="66"/>
        <v>Jul</v>
      </c>
      <c r="H592" s="61" t="str">
        <f t="shared" ca="1" si="63"/>
        <v/>
      </c>
      <c r="I592" s="9" t="s">
        <v>109</v>
      </c>
      <c r="J592" s="22"/>
      <c r="K592" s="48">
        <v>45133</v>
      </c>
      <c r="L592" s="11" t="str">
        <f t="shared" si="64"/>
        <v>Yes</v>
      </c>
      <c r="M592" s="15"/>
      <c r="N592" s="18"/>
      <c r="O592" s="14" t="s">
        <v>112</v>
      </c>
      <c r="P592" s="15"/>
      <c r="Q592" s="8" t="s">
        <v>113</v>
      </c>
      <c r="R592" s="16"/>
      <c r="S592" s="6" t="s">
        <v>127</v>
      </c>
      <c r="T592" s="8"/>
      <c r="U592" s="205"/>
    </row>
    <row r="593" spans="1:21" ht="31.35" customHeight="1" x14ac:dyDescent="0.25">
      <c r="A593" s="76" t="s">
        <v>1128</v>
      </c>
      <c r="B593" s="8" t="s">
        <v>1129</v>
      </c>
      <c r="C593" s="14">
        <v>45120</v>
      </c>
      <c r="D593" s="14">
        <f t="shared" si="65"/>
        <v>45121</v>
      </c>
      <c r="E593" s="14">
        <f t="shared" si="62"/>
        <v>45134</v>
      </c>
      <c r="F593" s="14">
        <f t="shared" si="67"/>
        <v>45148</v>
      </c>
      <c r="G593" s="22" t="str">
        <f t="shared" si="66"/>
        <v>Jul</v>
      </c>
      <c r="H593" s="61" t="str">
        <f t="shared" ca="1" si="63"/>
        <v/>
      </c>
      <c r="I593" s="9" t="s">
        <v>138</v>
      </c>
      <c r="J593" s="22"/>
      <c r="K593" s="48">
        <v>45126</v>
      </c>
      <c r="L593" s="11" t="str">
        <f t="shared" si="64"/>
        <v>Yes</v>
      </c>
      <c r="M593" s="15"/>
      <c r="N593" s="18"/>
      <c r="O593" s="14" t="s">
        <v>112</v>
      </c>
      <c r="P593" s="15"/>
      <c r="Q593" s="8" t="s">
        <v>126</v>
      </c>
      <c r="R593" s="16"/>
      <c r="S593" s="6"/>
      <c r="T593" s="8"/>
      <c r="U593" s="205"/>
    </row>
    <row r="594" spans="1:21" ht="31.35" customHeight="1" x14ac:dyDescent="0.25">
      <c r="A594" s="76" t="s">
        <v>1130</v>
      </c>
      <c r="B594" s="8" t="s">
        <v>1131</v>
      </c>
      <c r="C594" s="14">
        <v>45126</v>
      </c>
      <c r="D594" s="14">
        <f t="shared" si="65"/>
        <v>45127</v>
      </c>
      <c r="E594" s="14">
        <f t="shared" si="62"/>
        <v>45140</v>
      </c>
      <c r="F594" s="14">
        <f t="shared" si="67"/>
        <v>45154</v>
      </c>
      <c r="G594" s="22" t="str">
        <f t="shared" si="66"/>
        <v>Jul</v>
      </c>
      <c r="H594" s="61" t="str">
        <f t="shared" ca="1" si="63"/>
        <v/>
      </c>
      <c r="I594" s="9" t="s">
        <v>109</v>
      </c>
      <c r="J594" s="22"/>
      <c r="K594" s="48">
        <v>45127</v>
      </c>
      <c r="L594" s="11" t="str">
        <f t="shared" si="64"/>
        <v>Yes</v>
      </c>
      <c r="M594" s="15"/>
      <c r="N594" s="18"/>
      <c r="O594" s="14" t="s">
        <v>112</v>
      </c>
      <c r="P594" s="15"/>
      <c r="Q594" s="8" t="s">
        <v>113</v>
      </c>
      <c r="R594" s="16"/>
      <c r="S594" s="6"/>
      <c r="T594" s="8"/>
      <c r="U594" s="205"/>
    </row>
    <row r="595" spans="1:21" ht="31.35" customHeight="1" x14ac:dyDescent="0.25">
      <c r="A595" s="76" t="s">
        <v>1132</v>
      </c>
      <c r="B595" s="8" t="s">
        <v>1133</v>
      </c>
      <c r="C595" s="14">
        <v>45126</v>
      </c>
      <c r="D595" s="14">
        <f t="shared" si="65"/>
        <v>45127</v>
      </c>
      <c r="E595" s="14">
        <f t="shared" si="62"/>
        <v>45140</v>
      </c>
      <c r="F595" s="14">
        <f t="shared" si="67"/>
        <v>45154</v>
      </c>
      <c r="G595" s="22" t="str">
        <f t="shared" si="66"/>
        <v>Jul</v>
      </c>
      <c r="H595" s="61" t="str">
        <f t="shared" ca="1" si="63"/>
        <v/>
      </c>
      <c r="I595" s="9" t="s">
        <v>109</v>
      </c>
      <c r="J595" s="22"/>
      <c r="K595" s="48">
        <v>45139</v>
      </c>
      <c r="L595" s="11" t="str">
        <f t="shared" si="64"/>
        <v>Yes</v>
      </c>
      <c r="M595" s="15"/>
      <c r="N595" s="18"/>
      <c r="O595" s="14" t="s">
        <v>112</v>
      </c>
      <c r="P595" s="15"/>
      <c r="Q595" s="8" t="s">
        <v>120</v>
      </c>
      <c r="R595" s="16"/>
      <c r="S595" s="6"/>
      <c r="T595" s="8" t="s">
        <v>260</v>
      </c>
      <c r="U595" s="205"/>
    </row>
    <row r="596" spans="1:21" ht="31.35" customHeight="1" x14ac:dyDescent="0.25">
      <c r="A596" s="76" t="s">
        <v>1134</v>
      </c>
      <c r="B596" s="8" t="s">
        <v>1135</v>
      </c>
      <c r="C596" s="14">
        <v>45127</v>
      </c>
      <c r="D596" s="14">
        <f t="shared" si="65"/>
        <v>45128</v>
      </c>
      <c r="E596" s="14">
        <f t="shared" si="62"/>
        <v>45141</v>
      </c>
      <c r="F596" s="14">
        <f t="shared" si="67"/>
        <v>45155</v>
      </c>
      <c r="G596" s="22" t="str">
        <f t="shared" si="66"/>
        <v>Jul</v>
      </c>
      <c r="H596" s="61" t="str">
        <f t="shared" ca="1" si="63"/>
        <v/>
      </c>
      <c r="I596" s="9" t="s">
        <v>110</v>
      </c>
      <c r="J596" s="22"/>
      <c r="K596" s="48">
        <v>45148</v>
      </c>
      <c r="L596" s="11" t="str">
        <f t="shared" si="64"/>
        <v>Yes</v>
      </c>
      <c r="M596" s="15"/>
      <c r="N596" s="18"/>
      <c r="O596" s="14" t="s">
        <v>112</v>
      </c>
      <c r="P596" s="15"/>
      <c r="Q596" s="8" t="s">
        <v>113</v>
      </c>
      <c r="R596" s="16"/>
      <c r="S596" s="6"/>
      <c r="T596" s="8"/>
      <c r="U596" s="205"/>
    </row>
    <row r="597" spans="1:21" ht="31.35" customHeight="1" x14ac:dyDescent="0.25">
      <c r="A597" s="76" t="s">
        <v>1136</v>
      </c>
      <c r="B597" s="8" t="s">
        <v>1137</v>
      </c>
      <c r="C597" s="14">
        <v>45127</v>
      </c>
      <c r="D597" s="14">
        <f t="shared" si="65"/>
        <v>45128</v>
      </c>
      <c r="E597" s="14">
        <f t="shared" si="62"/>
        <v>45141</v>
      </c>
      <c r="F597" s="14">
        <f t="shared" si="67"/>
        <v>45155</v>
      </c>
      <c r="G597" s="22" t="str">
        <f t="shared" si="66"/>
        <v>Jul</v>
      </c>
      <c r="H597" s="61" t="str">
        <f t="shared" ca="1" si="63"/>
        <v/>
      </c>
      <c r="I597" s="9" t="s">
        <v>124</v>
      </c>
      <c r="J597" s="22"/>
      <c r="K597" s="48">
        <v>45152</v>
      </c>
      <c r="L597" s="11" t="str">
        <f t="shared" si="64"/>
        <v>Yes</v>
      </c>
      <c r="M597" s="15"/>
      <c r="N597" s="18"/>
      <c r="O597" s="14" t="s">
        <v>112</v>
      </c>
      <c r="P597" s="15"/>
      <c r="Q597" s="8" t="s">
        <v>113</v>
      </c>
      <c r="R597" s="16"/>
      <c r="S597" s="6"/>
      <c r="T597" s="8"/>
      <c r="U597" s="205"/>
    </row>
    <row r="598" spans="1:21" ht="31.35" customHeight="1" x14ac:dyDescent="0.25">
      <c r="A598" s="76" t="s">
        <v>1138</v>
      </c>
      <c r="B598" s="8" t="s">
        <v>1139</v>
      </c>
      <c r="C598" s="14">
        <v>45127</v>
      </c>
      <c r="D598" s="14">
        <f t="shared" si="65"/>
        <v>45128</v>
      </c>
      <c r="E598" s="14">
        <f t="shared" si="62"/>
        <v>45141</v>
      </c>
      <c r="F598" s="14">
        <f t="shared" si="67"/>
        <v>45155</v>
      </c>
      <c r="G598" s="22" t="str">
        <f t="shared" si="66"/>
        <v>Jul</v>
      </c>
      <c r="H598" s="61" t="str">
        <f t="shared" ca="1" si="63"/>
        <v/>
      </c>
      <c r="I598" s="9" t="s">
        <v>124</v>
      </c>
      <c r="J598" s="22"/>
      <c r="K598" s="48">
        <v>45152</v>
      </c>
      <c r="L598" s="11" t="str">
        <f t="shared" si="64"/>
        <v>Yes</v>
      </c>
      <c r="M598" s="15"/>
      <c r="N598" s="18"/>
      <c r="O598" s="14" t="s">
        <v>112</v>
      </c>
      <c r="P598" s="15"/>
      <c r="Q598" s="8" t="s">
        <v>113</v>
      </c>
      <c r="R598" s="16"/>
      <c r="S598" s="6"/>
      <c r="T598" s="8"/>
      <c r="U598" s="205"/>
    </row>
    <row r="599" spans="1:21" ht="31.35" customHeight="1" x14ac:dyDescent="0.25">
      <c r="A599" s="76" t="s">
        <v>1140</v>
      </c>
      <c r="B599" s="8" t="s">
        <v>1141</v>
      </c>
      <c r="C599" s="14">
        <v>45127</v>
      </c>
      <c r="D599" s="14">
        <f t="shared" si="65"/>
        <v>45128</v>
      </c>
      <c r="E599" s="14">
        <f t="shared" si="62"/>
        <v>45141</v>
      </c>
      <c r="F599" s="14">
        <f t="shared" si="67"/>
        <v>45155</v>
      </c>
      <c r="G599" s="22" t="str">
        <f t="shared" si="66"/>
        <v>Jul</v>
      </c>
      <c r="H599" s="61" t="str">
        <f t="shared" ca="1" si="63"/>
        <v/>
      </c>
      <c r="I599" s="9" t="s">
        <v>109</v>
      </c>
      <c r="J599" s="22"/>
      <c r="K599" s="48">
        <v>45139</v>
      </c>
      <c r="L599" s="11" t="str">
        <f t="shared" si="64"/>
        <v>Yes</v>
      </c>
      <c r="M599" s="15"/>
      <c r="N599" s="18"/>
      <c r="O599" s="14" t="s">
        <v>112</v>
      </c>
      <c r="P599" s="15"/>
      <c r="Q599" s="8" t="s">
        <v>113</v>
      </c>
      <c r="R599" s="16"/>
      <c r="S599" s="6"/>
      <c r="T599" s="8"/>
      <c r="U599" s="205"/>
    </row>
    <row r="600" spans="1:21" ht="31.35" customHeight="1" x14ac:dyDescent="0.25">
      <c r="A600" s="76" t="s">
        <v>1142</v>
      </c>
      <c r="B600" s="8" t="s">
        <v>1143</v>
      </c>
      <c r="C600" s="14">
        <v>45127</v>
      </c>
      <c r="D600" s="14">
        <f t="shared" si="65"/>
        <v>45128</v>
      </c>
      <c r="E600" s="14">
        <f t="shared" si="62"/>
        <v>45141</v>
      </c>
      <c r="F600" s="14">
        <f t="shared" si="67"/>
        <v>45155</v>
      </c>
      <c r="G600" s="22" t="str">
        <f t="shared" si="66"/>
        <v>Jul</v>
      </c>
      <c r="H600" s="61" t="str">
        <f t="shared" ca="1" si="63"/>
        <v/>
      </c>
      <c r="I600" s="9" t="s">
        <v>124</v>
      </c>
      <c r="J600" s="22"/>
      <c r="K600" s="48">
        <v>45152</v>
      </c>
      <c r="L600" s="11" t="str">
        <f t="shared" si="64"/>
        <v>Yes</v>
      </c>
      <c r="M600" s="15"/>
      <c r="N600" s="18"/>
      <c r="O600" s="14" t="s">
        <v>112</v>
      </c>
      <c r="P600" s="15"/>
      <c r="Q600" s="8" t="s">
        <v>113</v>
      </c>
      <c r="R600" s="16"/>
      <c r="S600" s="6"/>
      <c r="T600" s="8"/>
      <c r="U600" s="205"/>
    </row>
    <row r="601" spans="1:21" ht="31.35" customHeight="1" x14ac:dyDescent="0.25">
      <c r="A601" s="76" t="s">
        <v>1144</v>
      </c>
      <c r="B601" s="8" t="s">
        <v>1145</v>
      </c>
      <c r="C601" s="14">
        <v>45128</v>
      </c>
      <c r="D601" s="14">
        <f t="shared" si="65"/>
        <v>45131</v>
      </c>
      <c r="E601" s="14">
        <f t="shared" si="62"/>
        <v>45142</v>
      </c>
      <c r="F601" s="14">
        <f t="shared" si="67"/>
        <v>45156</v>
      </c>
      <c r="G601" s="22" t="str">
        <f t="shared" si="66"/>
        <v>Jul</v>
      </c>
      <c r="H601" s="61" t="str">
        <f t="shared" ca="1" si="63"/>
        <v/>
      </c>
      <c r="I601" s="9" t="s">
        <v>109</v>
      </c>
      <c r="J601" s="22"/>
      <c r="K601" s="48">
        <v>45148</v>
      </c>
      <c r="L601" s="11" t="str">
        <f t="shared" si="64"/>
        <v>Yes</v>
      </c>
      <c r="M601" s="15"/>
      <c r="N601" s="18"/>
      <c r="O601" s="14" t="s">
        <v>112</v>
      </c>
      <c r="P601" s="15"/>
      <c r="Q601" s="8" t="s">
        <v>113</v>
      </c>
      <c r="R601" s="16"/>
      <c r="S601" s="6" t="s">
        <v>127</v>
      </c>
      <c r="T601" s="8" t="s">
        <v>152</v>
      </c>
      <c r="U601" s="205"/>
    </row>
    <row r="602" spans="1:21" ht="31.35" customHeight="1" x14ac:dyDescent="0.25">
      <c r="A602" s="76" t="s">
        <v>1146</v>
      </c>
      <c r="B602" s="8" t="s">
        <v>2437</v>
      </c>
      <c r="C602" s="14">
        <v>45128</v>
      </c>
      <c r="D602" s="14">
        <f t="shared" si="65"/>
        <v>45131</v>
      </c>
      <c r="E602" s="14">
        <f t="shared" si="62"/>
        <v>45142</v>
      </c>
      <c r="F602" s="14">
        <f t="shared" si="67"/>
        <v>45156</v>
      </c>
      <c r="G602" s="22" t="str">
        <f t="shared" si="66"/>
        <v>Jul</v>
      </c>
      <c r="H602" s="61" t="str">
        <f t="shared" ca="1" si="63"/>
        <v/>
      </c>
      <c r="I602" s="9" t="s">
        <v>116</v>
      </c>
      <c r="J602" s="22"/>
      <c r="K602" s="48">
        <v>45133</v>
      </c>
      <c r="L602" s="11" t="str">
        <f t="shared" si="64"/>
        <v>Yes</v>
      </c>
      <c r="M602" s="15"/>
      <c r="N602" s="18"/>
      <c r="O602" s="14" t="s">
        <v>112</v>
      </c>
      <c r="P602" s="15"/>
      <c r="Q602" s="8" t="s">
        <v>120</v>
      </c>
      <c r="R602" s="16"/>
      <c r="S602" s="6"/>
      <c r="T602" s="8" t="s">
        <v>213</v>
      </c>
      <c r="U602" s="205"/>
    </row>
    <row r="603" spans="1:21" ht="31.35" customHeight="1" x14ac:dyDescent="0.25">
      <c r="A603" s="76" t="s">
        <v>1147</v>
      </c>
      <c r="B603" s="8" t="s">
        <v>1148</v>
      </c>
      <c r="C603" s="14">
        <v>45128</v>
      </c>
      <c r="D603" s="14">
        <f t="shared" si="65"/>
        <v>45131</v>
      </c>
      <c r="E603" s="14">
        <f t="shared" si="62"/>
        <v>45142</v>
      </c>
      <c r="F603" s="14">
        <f t="shared" si="67"/>
        <v>45156</v>
      </c>
      <c r="G603" s="22" t="str">
        <f t="shared" si="66"/>
        <v>Jul</v>
      </c>
      <c r="H603" s="61" t="str">
        <f t="shared" ca="1" si="63"/>
        <v/>
      </c>
      <c r="I603" s="9" t="s">
        <v>117</v>
      </c>
      <c r="J603" s="22"/>
      <c r="K603" s="48">
        <v>45141</v>
      </c>
      <c r="L603" s="11" t="str">
        <f t="shared" si="64"/>
        <v>Yes</v>
      </c>
      <c r="M603" s="15"/>
      <c r="N603" s="18"/>
      <c r="O603" s="14" t="s">
        <v>112</v>
      </c>
      <c r="P603" s="15"/>
      <c r="Q603" s="8" t="s">
        <v>113</v>
      </c>
      <c r="R603" s="16"/>
      <c r="S603" s="6"/>
      <c r="T603" s="8"/>
      <c r="U603" s="205"/>
    </row>
    <row r="604" spans="1:21" ht="31.35" customHeight="1" x14ac:dyDescent="0.25">
      <c r="A604" s="76" t="s">
        <v>1149</v>
      </c>
      <c r="B604" s="8" t="s">
        <v>2438</v>
      </c>
      <c r="C604" s="14">
        <v>45128</v>
      </c>
      <c r="D604" s="14">
        <f t="shared" si="65"/>
        <v>45131</v>
      </c>
      <c r="E604" s="14">
        <f t="shared" si="62"/>
        <v>45142</v>
      </c>
      <c r="F604" s="14">
        <f t="shared" si="67"/>
        <v>45156</v>
      </c>
      <c r="G604" s="22" t="str">
        <f t="shared" si="66"/>
        <v>Jul</v>
      </c>
      <c r="H604" s="61" t="str">
        <f t="shared" ca="1" si="63"/>
        <v/>
      </c>
      <c r="I604" s="9" t="s">
        <v>116</v>
      </c>
      <c r="J604" s="22"/>
      <c r="K604" s="48">
        <v>45131</v>
      </c>
      <c r="L604" s="11" t="str">
        <f t="shared" si="64"/>
        <v>Yes</v>
      </c>
      <c r="M604" s="15"/>
      <c r="N604" s="18"/>
      <c r="O604" s="14" t="s">
        <v>112</v>
      </c>
      <c r="P604" s="15"/>
      <c r="Q604" s="8" t="s">
        <v>113</v>
      </c>
      <c r="R604" s="16"/>
      <c r="S604" s="6"/>
      <c r="T604" s="8"/>
      <c r="U604" s="205"/>
    </row>
    <row r="605" spans="1:21" ht="31.35" customHeight="1" x14ac:dyDescent="0.25">
      <c r="A605" s="76" t="s">
        <v>1150</v>
      </c>
      <c r="B605" s="8" t="s">
        <v>1151</v>
      </c>
      <c r="C605" s="14">
        <v>45128</v>
      </c>
      <c r="D605" s="14">
        <f t="shared" si="65"/>
        <v>45131</v>
      </c>
      <c r="E605" s="14">
        <f t="shared" si="62"/>
        <v>45142</v>
      </c>
      <c r="F605" s="14">
        <f t="shared" si="67"/>
        <v>45156</v>
      </c>
      <c r="G605" s="22" t="str">
        <f t="shared" si="66"/>
        <v>Jul</v>
      </c>
      <c r="H605" s="61" t="str">
        <f t="shared" ca="1" si="63"/>
        <v/>
      </c>
      <c r="I605" s="9" t="s">
        <v>138</v>
      </c>
      <c r="J605" s="22"/>
      <c r="K605" s="48">
        <v>45131</v>
      </c>
      <c r="L605" s="11" t="str">
        <f t="shared" si="64"/>
        <v>Yes</v>
      </c>
      <c r="M605" s="15"/>
      <c r="N605" s="18"/>
      <c r="O605" s="14" t="s">
        <v>112</v>
      </c>
      <c r="P605" s="15"/>
      <c r="Q605" s="8" t="s">
        <v>131</v>
      </c>
      <c r="R605" s="16"/>
      <c r="S605" s="6" t="s">
        <v>127</v>
      </c>
      <c r="T605" s="8" t="s">
        <v>1152</v>
      </c>
      <c r="U605" s="205"/>
    </row>
    <row r="606" spans="1:21" ht="31.35" customHeight="1" x14ac:dyDescent="0.25">
      <c r="A606" s="76" t="s">
        <v>1153</v>
      </c>
      <c r="B606" s="8" t="s">
        <v>1154</v>
      </c>
      <c r="C606" s="14">
        <v>45128</v>
      </c>
      <c r="D606" s="14">
        <f t="shared" si="65"/>
        <v>45131</v>
      </c>
      <c r="E606" s="14">
        <f t="shared" si="62"/>
        <v>45142</v>
      </c>
      <c r="F606" s="14">
        <f t="shared" si="67"/>
        <v>45156</v>
      </c>
      <c r="G606" s="22" t="str">
        <f t="shared" si="66"/>
        <v>Jul</v>
      </c>
      <c r="H606" s="61" t="str">
        <f t="shared" ca="1" si="63"/>
        <v/>
      </c>
      <c r="I606" s="9" t="s">
        <v>109</v>
      </c>
      <c r="J606" s="22"/>
      <c r="K606" s="48">
        <v>45131</v>
      </c>
      <c r="L606" s="11" t="str">
        <f t="shared" ref="L606:L637" si="68">IF(ISBLANK(K606),"",IF(K606&gt;F606,"No","Yes"))</f>
        <v>Yes</v>
      </c>
      <c r="M606" s="15"/>
      <c r="N606" s="18"/>
      <c r="O606" s="14" t="s">
        <v>112</v>
      </c>
      <c r="P606" s="15"/>
      <c r="Q606" s="8" t="s">
        <v>113</v>
      </c>
      <c r="R606" s="16"/>
      <c r="S606" s="6"/>
      <c r="T606" s="8"/>
      <c r="U606" s="205"/>
    </row>
    <row r="607" spans="1:21" ht="31.35" customHeight="1" x14ac:dyDescent="0.25">
      <c r="A607" s="76" t="s">
        <v>1155</v>
      </c>
      <c r="B607" s="8" t="s">
        <v>1156</v>
      </c>
      <c r="C607" s="14">
        <v>45129</v>
      </c>
      <c r="D607" s="14">
        <f t="shared" si="65"/>
        <v>45131</v>
      </c>
      <c r="E607" s="14">
        <f t="shared" si="62"/>
        <v>45142</v>
      </c>
      <c r="F607" s="14">
        <f t="shared" si="67"/>
        <v>45156</v>
      </c>
      <c r="G607" s="22" t="str">
        <f t="shared" si="66"/>
        <v>Jul</v>
      </c>
      <c r="H607" s="61" t="str">
        <f t="shared" ca="1" si="63"/>
        <v/>
      </c>
      <c r="I607" s="9" t="s">
        <v>124</v>
      </c>
      <c r="J607" s="22"/>
      <c r="K607" s="48">
        <v>45152</v>
      </c>
      <c r="L607" s="11" t="str">
        <f t="shared" si="68"/>
        <v>Yes</v>
      </c>
      <c r="M607" s="15"/>
      <c r="N607" s="18"/>
      <c r="O607" s="14" t="s">
        <v>112</v>
      </c>
      <c r="P607" s="15"/>
      <c r="Q607" s="8" t="s">
        <v>113</v>
      </c>
      <c r="R607" s="16"/>
      <c r="S607" s="6"/>
      <c r="T607" s="8"/>
      <c r="U607" s="205"/>
    </row>
    <row r="608" spans="1:21" ht="31.35" customHeight="1" x14ac:dyDescent="0.25">
      <c r="A608" s="76" t="s">
        <v>1157</v>
      </c>
      <c r="B608" s="8" t="s">
        <v>1158</v>
      </c>
      <c r="C608" s="14">
        <v>45129</v>
      </c>
      <c r="D608" s="14">
        <f t="shared" si="65"/>
        <v>45131</v>
      </c>
      <c r="E608" s="14">
        <f t="shared" si="62"/>
        <v>45142</v>
      </c>
      <c r="F608" s="14">
        <f t="shared" si="67"/>
        <v>45156</v>
      </c>
      <c r="G608" s="22" t="str">
        <f t="shared" si="66"/>
        <v>Jul</v>
      </c>
      <c r="H608" s="61" t="str">
        <f t="shared" ca="1" si="63"/>
        <v/>
      </c>
      <c r="I608" s="9" t="s">
        <v>109</v>
      </c>
      <c r="J608" s="22"/>
      <c r="K608" s="48">
        <v>45132</v>
      </c>
      <c r="L608" s="11" t="str">
        <f t="shared" si="68"/>
        <v>Yes</v>
      </c>
      <c r="M608" s="15"/>
      <c r="N608" s="18"/>
      <c r="O608" s="14" t="s">
        <v>112</v>
      </c>
      <c r="P608" s="15"/>
      <c r="Q608" s="8" t="s">
        <v>113</v>
      </c>
      <c r="R608" s="16"/>
      <c r="S608" s="6"/>
      <c r="T608" s="8"/>
      <c r="U608" s="205"/>
    </row>
    <row r="609" spans="1:21" ht="31.35" customHeight="1" x14ac:dyDescent="0.25">
      <c r="A609" s="76" t="s">
        <v>1159</v>
      </c>
      <c r="B609" s="8" t="s">
        <v>1160</v>
      </c>
      <c r="C609" s="14">
        <v>45129</v>
      </c>
      <c r="D609" s="14">
        <f t="shared" si="65"/>
        <v>45131</v>
      </c>
      <c r="E609" s="14">
        <f t="shared" si="62"/>
        <v>45142</v>
      </c>
      <c r="F609" s="14">
        <f t="shared" si="67"/>
        <v>45156</v>
      </c>
      <c r="G609" s="22" t="str">
        <f t="shared" si="66"/>
        <v>Jul</v>
      </c>
      <c r="H609" s="61" t="str">
        <f t="shared" ca="1" si="63"/>
        <v/>
      </c>
      <c r="I609" s="9" t="s">
        <v>110</v>
      </c>
      <c r="J609" s="22"/>
      <c r="K609" s="48">
        <v>45133</v>
      </c>
      <c r="L609" s="11" t="str">
        <f t="shared" si="68"/>
        <v>Yes</v>
      </c>
      <c r="M609" s="15"/>
      <c r="N609" s="18"/>
      <c r="O609" s="14" t="s">
        <v>112</v>
      </c>
      <c r="P609" s="15"/>
      <c r="Q609" s="8" t="s">
        <v>113</v>
      </c>
      <c r="R609" s="16"/>
      <c r="S609" s="6"/>
      <c r="T609" s="8"/>
      <c r="U609" s="205"/>
    </row>
    <row r="610" spans="1:21" ht="31.35" customHeight="1" x14ac:dyDescent="0.25">
      <c r="A610" s="76" t="s">
        <v>1161</v>
      </c>
      <c r="B610" s="8" t="s">
        <v>1162</v>
      </c>
      <c r="C610" s="14">
        <v>45130</v>
      </c>
      <c r="D610" s="14">
        <f t="shared" si="65"/>
        <v>45131</v>
      </c>
      <c r="E610" s="14">
        <f t="shared" ref="E610:E673" si="69">IF($C610="","",WORKDAY($C610,10,$W$33:$W$42))</f>
        <v>45142</v>
      </c>
      <c r="F610" s="14">
        <f t="shared" si="67"/>
        <v>45156</v>
      </c>
      <c r="G610" s="22" t="str">
        <f t="shared" si="66"/>
        <v>Jul</v>
      </c>
      <c r="H610" s="61" t="str">
        <f t="shared" ca="1" si="63"/>
        <v/>
      </c>
      <c r="I610" s="9" t="s">
        <v>109</v>
      </c>
      <c r="J610" s="22"/>
      <c r="K610" s="48">
        <v>45135</v>
      </c>
      <c r="L610" s="11" t="str">
        <f t="shared" si="68"/>
        <v>Yes</v>
      </c>
      <c r="M610" s="15"/>
      <c r="N610" s="18"/>
      <c r="O610" s="14" t="s">
        <v>112</v>
      </c>
      <c r="P610" s="15"/>
      <c r="Q610" s="8" t="s">
        <v>113</v>
      </c>
      <c r="R610" s="16"/>
      <c r="S610" s="6"/>
      <c r="T610" s="8"/>
      <c r="U610" s="205"/>
    </row>
    <row r="611" spans="1:21" ht="31.35" customHeight="1" x14ac:dyDescent="0.25">
      <c r="A611" s="76" t="s">
        <v>1163</v>
      </c>
      <c r="B611" s="8" t="s">
        <v>1164</v>
      </c>
      <c r="C611" s="14">
        <v>45131</v>
      </c>
      <c r="D611" s="14">
        <f t="shared" si="65"/>
        <v>45132</v>
      </c>
      <c r="E611" s="14">
        <f t="shared" si="69"/>
        <v>45145</v>
      </c>
      <c r="F611" s="14">
        <f t="shared" si="67"/>
        <v>45159</v>
      </c>
      <c r="G611" s="22" t="str">
        <f t="shared" si="66"/>
        <v>Jul</v>
      </c>
      <c r="H611" s="61" t="str">
        <f t="shared" ref="H611:H640" ca="1" si="70">IF(C611="","",IF(K611="",F611-TODAY(),""))</f>
        <v/>
      </c>
      <c r="I611" s="9" t="s">
        <v>110</v>
      </c>
      <c r="J611" s="22"/>
      <c r="K611" s="48">
        <v>45152</v>
      </c>
      <c r="L611" s="11" t="str">
        <f t="shared" si="68"/>
        <v>Yes</v>
      </c>
      <c r="M611" s="15"/>
      <c r="N611" s="18"/>
      <c r="O611" s="14" t="s">
        <v>112</v>
      </c>
      <c r="P611" s="15"/>
      <c r="Q611" s="8" t="s">
        <v>113</v>
      </c>
      <c r="R611" s="16"/>
      <c r="S611" s="6"/>
      <c r="T611" s="8"/>
      <c r="U611" s="205"/>
    </row>
    <row r="612" spans="1:21" ht="31.35" customHeight="1" x14ac:dyDescent="0.25">
      <c r="A612" s="76" t="s">
        <v>1165</v>
      </c>
      <c r="B612" s="8" t="s">
        <v>2291</v>
      </c>
      <c r="C612" s="14">
        <v>45131</v>
      </c>
      <c r="D612" s="14">
        <f t="shared" si="65"/>
        <v>45132</v>
      </c>
      <c r="E612" s="14">
        <f t="shared" si="69"/>
        <v>45145</v>
      </c>
      <c r="F612" s="14">
        <f t="shared" si="67"/>
        <v>45159</v>
      </c>
      <c r="G612" s="22" t="str">
        <f t="shared" si="66"/>
        <v>Jul</v>
      </c>
      <c r="H612" s="61" t="str">
        <f t="shared" ca="1" si="70"/>
        <v/>
      </c>
      <c r="I612" s="9" t="s">
        <v>117</v>
      </c>
      <c r="J612" s="22"/>
      <c r="K612" s="48">
        <v>45134</v>
      </c>
      <c r="L612" s="11" t="str">
        <f t="shared" si="68"/>
        <v>Yes</v>
      </c>
      <c r="M612" s="15"/>
      <c r="N612" s="18"/>
      <c r="O612" s="14" t="s">
        <v>112</v>
      </c>
      <c r="P612" s="15"/>
      <c r="Q612" s="8" t="s">
        <v>113</v>
      </c>
      <c r="R612" s="16"/>
      <c r="S612" s="6"/>
      <c r="T612" s="8"/>
      <c r="U612" s="205"/>
    </row>
    <row r="613" spans="1:21" ht="31.35" customHeight="1" x14ac:dyDescent="0.25">
      <c r="A613" s="76" t="s">
        <v>1166</v>
      </c>
      <c r="B613" s="8" t="s">
        <v>1167</v>
      </c>
      <c r="C613" s="14">
        <v>45128</v>
      </c>
      <c r="D613" s="14">
        <f t="shared" si="65"/>
        <v>45131</v>
      </c>
      <c r="E613" s="14">
        <f t="shared" si="69"/>
        <v>45142</v>
      </c>
      <c r="F613" s="14">
        <f t="shared" si="67"/>
        <v>45156</v>
      </c>
      <c r="G613" s="22" t="str">
        <f t="shared" si="66"/>
        <v>Jul</v>
      </c>
      <c r="H613" s="61" t="str">
        <f t="shared" ca="1" si="70"/>
        <v/>
      </c>
      <c r="I613" s="9" t="s">
        <v>138</v>
      </c>
      <c r="J613" s="22"/>
      <c r="K613" s="48">
        <v>45155</v>
      </c>
      <c r="L613" s="11" t="str">
        <f t="shared" si="68"/>
        <v>Yes</v>
      </c>
      <c r="M613" s="15"/>
      <c r="N613" s="18"/>
      <c r="O613" s="14" t="s">
        <v>112</v>
      </c>
      <c r="P613" s="15"/>
      <c r="Q613" s="8" t="s">
        <v>113</v>
      </c>
      <c r="R613" s="16"/>
      <c r="S613" s="6" t="s">
        <v>183</v>
      </c>
      <c r="T613" s="8"/>
      <c r="U613" s="205"/>
    </row>
    <row r="614" spans="1:21" ht="31.35" customHeight="1" x14ac:dyDescent="0.25">
      <c r="A614" s="76" t="s">
        <v>1168</v>
      </c>
      <c r="B614" s="8" t="s">
        <v>1169</v>
      </c>
      <c r="C614" s="14">
        <v>45131</v>
      </c>
      <c r="D614" s="14">
        <f t="shared" si="65"/>
        <v>45132</v>
      </c>
      <c r="E614" s="14">
        <f t="shared" si="69"/>
        <v>45145</v>
      </c>
      <c r="F614" s="14">
        <f t="shared" si="67"/>
        <v>45159</v>
      </c>
      <c r="G614" s="22" t="str">
        <f t="shared" si="66"/>
        <v>Jul</v>
      </c>
      <c r="H614" s="61" t="str">
        <f t="shared" ca="1" si="70"/>
        <v/>
      </c>
      <c r="I614" s="9" t="s">
        <v>124</v>
      </c>
      <c r="J614" s="22"/>
      <c r="K614" s="48">
        <v>45161</v>
      </c>
      <c r="L614" s="11" t="str">
        <f t="shared" si="68"/>
        <v>No</v>
      </c>
      <c r="M614" s="15"/>
      <c r="N614" s="18"/>
      <c r="O614" s="14" t="s">
        <v>112</v>
      </c>
      <c r="P614" s="15"/>
      <c r="Q614" s="8" t="s">
        <v>113</v>
      </c>
      <c r="R614" s="16"/>
      <c r="S614" s="6" t="s">
        <v>127</v>
      </c>
      <c r="T614" s="8"/>
      <c r="U614" s="205"/>
    </row>
    <row r="615" spans="1:21" ht="31.35" customHeight="1" x14ac:dyDescent="0.25">
      <c r="A615" s="76" t="s">
        <v>1170</v>
      </c>
      <c r="B615" s="8" t="s">
        <v>1171</v>
      </c>
      <c r="C615" s="14">
        <v>45131</v>
      </c>
      <c r="D615" s="14">
        <f t="shared" si="65"/>
        <v>45132</v>
      </c>
      <c r="E615" s="14">
        <f t="shared" si="69"/>
        <v>45145</v>
      </c>
      <c r="F615" s="14">
        <f t="shared" si="67"/>
        <v>45159</v>
      </c>
      <c r="G615" s="22" t="str">
        <f t="shared" si="66"/>
        <v>Jul</v>
      </c>
      <c r="H615" s="61" t="str">
        <f t="shared" ca="1" si="70"/>
        <v/>
      </c>
      <c r="I615" s="9" t="s">
        <v>116</v>
      </c>
      <c r="J615" s="22"/>
      <c r="K615" s="48">
        <v>45145</v>
      </c>
      <c r="L615" s="11" t="str">
        <f t="shared" si="68"/>
        <v>Yes</v>
      </c>
      <c r="M615" s="15"/>
      <c r="N615" s="18"/>
      <c r="O615" s="14" t="s">
        <v>112</v>
      </c>
      <c r="P615" s="15"/>
      <c r="Q615" s="8" t="s">
        <v>120</v>
      </c>
      <c r="R615" s="16"/>
      <c r="S615" s="6" t="s">
        <v>127</v>
      </c>
      <c r="T615" s="8" t="s">
        <v>1172</v>
      </c>
      <c r="U615" s="205"/>
    </row>
    <row r="616" spans="1:21" ht="31.35" customHeight="1" x14ac:dyDescent="0.25">
      <c r="A616" s="76" t="s">
        <v>1173</v>
      </c>
      <c r="B616" s="8" t="s">
        <v>1174</v>
      </c>
      <c r="C616" s="14">
        <v>45132</v>
      </c>
      <c r="D616" s="14">
        <f t="shared" si="65"/>
        <v>45133</v>
      </c>
      <c r="E616" s="14">
        <f t="shared" si="69"/>
        <v>45146</v>
      </c>
      <c r="F616" s="14">
        <f t="shared" si="67"/>
        <v>45160</v>
      </c>
      <c r="G616" s="22" t="str">
        <f t="shared" si="66"/>
        <v>Jul</v>
      </c>
      <c r="H616" s="61" t="str">
        <f t="shared" ca="1" si="70"/>
        <v/>
      </c>
      <c r="I616" s="9" t="s">
        <v>110</v>
      </c>
      <c r="J616" s="22"/>
      <c r="K616" s="48">
        <v>45163</v>
      </c>
      <c r="L616" s="11" t="str">
        <f t="shared" si="68"/>
        <v>No</v>
      </c>
      <c r="M616" s="15"/>
      <c r="N616" s="18"/>
      <c r="O616" s="14" t="s">
        <v>112</v>
      </c>
      <c r="P616" s="15"/>
      <c r="Q616" s="8" t="s">
        <v>126</v>
      </c>
      <c r="R616" s="16"/>
      <c r="S616" s="6"/>
      <c r="T616" s="8"/>
      <c r="U616" s="205"/>
    </row>
    <row r="617" spans="1:21" ht="31.35" customHeight="1" x14ac:dyDescent="0.25">
      <c r="A617" s="76" t="s">
        <v>1175</v>
      </c>
      <c r="B617" s="23" t="s">
        <v>1176</v>
      </c>
      <c r="C617" s="14">
        <v>45132</v>
      </c>
      <c r="D617" s="14">
        <f t="shared" si="65"/>
        <v>45133</v>
      </c>
      <c r="E617" s="14">
        <f t="shared" si="69"/>
        <v>45146</v>
      </c>
      <c r="F617" s="14">
        <f t="shared" si="67"/>
        <v>45160</v>
      </c>
      <c r="G617" s="22" t="str">
        <f t="shared" si="66"/>
        <v>Jul</v>
      </c>
      <c r="H617" s="61" t="str">
        <f t="shared" ca="1" si="70"/>
        <v/>
      </c>
      <c r="I617" s="9" t="s">
        <v>124</v>
      </c>
      <c r="J617" s="21"/>
      <c r="K617" s="48">
        <v>45134</v>
      </c>
      <c r="L617" s="11" t="str">
        <f t="shared" si="68"/>
        <v>Yes</v>
      </c>
      <c r="M617" s="15"/>
      <c r="N617" s="18"/>
      <c r="O617" s="14" t="s">
        <v>112</v>
      </c>
      <c r="P617" s="15"/>
      <c r="Q617" s="8" t="s">
        <v>126</v>
      </c>
      <c r="R617" s="16"/>
      <c r="S617" s="6"/>
      <c r="T617" s="8"/>
      <c r="U617" s="205"/>
    </row>
    <row r="618" spans="1:21" ht="31.35" customHeight="1" x14ac:dyDescent="0.25">
      <c r="A618" s="76" t="s">
        <v>1177</v>
      </c>
      <c r="B618" s="23" t="s">
        <v>1178</v>
      </c>
      <c r="C618" s="14">
        <v>45132</v>
      </c>
      <c r="D618" s="14">
        <f t="shared" si="65"/>
        <v>45133</v>
      </c>
      <c r="E618" s="14">
        <f t="shared" si="69"/>
        <v>45146</v>
      </c>
      <c r="F618" s="14">
        <f t="shared" si="67"/>
        <v>45160</v>
      </c>
      <c r="G618" s="22" t="str">
        <f t="shared" si="66"/>
        <v>Jul</v>
      </c>
      <c r="H618" s="61" t="str">
        <f t="shared" ca="1" si="70"/>
        <v/>
      </c>
      <c r="I618" s="9" t="s">
        <v>117</v>
      </c>
      <c r="J618" s="22"/>
      <c r="K618" s="48">
        <v>45245</v>
      </c>
      <c r="L618" s="11" t="str">
        <f t="shared" si="68"/>
        <v>No</v>
      </c>
      <c r="M618" s="15"/>
      <c r="N618" s="18"/>
      <c r="O618" s="14" t="s">
        <v>112</v>
      </c>
      <c r="P618" s="15"/>
      <c r="Q618" s="8" t="s">
        <v>113</v>
      </c>
      <c r="R618" s="16"/>
      <c r="S618" s="6"/>
      <c r="T618" s="8"/>
      <c r="U618" s="205"/>
    </row>
    <row r="619" spans="1:21" ht="31.35" customHeight="1" x14ac:dyDescent="0.25">
      <c r="A619" s="76" t="s">
        <v>1179</v>
      </c>
      <c r="B619" s="8" t="s">
        <v>1180</v>
      </c>
      <c r="C619" s="14">
        <v>45132</v>
      </c>
      <c r="D619" s="14">
        <f t="shared" si="65"/>
        <v>45133</v>
      </c>
      <c r="E619" s="14">
        <f t="shared" si="69"/>
        <v>45146</v>
      </c>
      <c r="F619" s="14">
        <f t="shared" si="67"/>
        <v>45160</v>
      </c>
      <c r="G619" s="22" t="str">
        <f t="shared" si="66"/>
        <v>Jul</v>
      </c>
      <c r="H619" s="61" t="str">
        <f t="shared" ca="1" si="70"/>
        <v/>
      </c>
      <c r="I619" s="9" t="s">
        <v>109</v>
      </c>
      <c r="J619" s="22"/>
      <c r="K619" s="48">
        <v>45146</v>
      </c>
      <c r="L619" s="11" t="str">
        <f t="shared" si="68"/>
        <v>Yes</v>
      </c>
      <c r="M619" s="15"/>
      <c r="N619" s="18"/>
      <c r="O619" s="14" t="s">
        <v>112</v>
      </c>
      <c r="P619" s="15"/>
      <c r="Q619" s="8" t="s">
        <v>113</v>
      </c>
      <c r="R619" s="16"/>
      <c r="S619" s="6" t="s">
        <v>127</v>
      </c>
      <c r="T619" s="8"/>
      <c r="U619" s="205"/>
    </row>
    <row r="620" spans="1:21" ht="31.35" customHeight="1" x14ac:dyDescent="0.25">
      <c r="A620" s="76" t="s">
        <v>1181</v>
      </c>
      <c r="B620" s="8" t="s">
        <v>1182</v>
      </c>
      <c r="C620" s="14">
        <v>45132</v>
      </c>
      <c r="D620" s="14">
        <f t="shared" si="65"/>
        <v>45133</v>
      </c>
      <c r="E620" s="14">
        <f t="shared" si="69"/>
        <v>45146</v>
      </c>
      <c r="F620" s="14">
        <f t="shared" si="67"/>
        <v>45160</v>
      </c>
      <c r="G620" s="22" t="str">
        <f t="shared" si="66"/>
        <v>Jul</v>
      </c>
      <c r="H620" s="61" t="str">
        <f t="shared" ca="1" si="70"/>
        <v/>
      </c>
      <c r="I620" s="9" t="s">
        <v>110</v>
      </c>
      <c r="J620" s="22"/>
      <c r="K620" s="48">
        <v>45161</v>
      </c>
      <c r="L620" s="11" t="str">
        <f t="shared" si="68"/>
        <v>No</v>
      </c>
      <c r="M620" s="15"/>
      <c r="N620" s="18"/>
      <c r="O620" s="14" t="s">
        <v>112</v>
      </c>
      <c r="P620" s="15"/>
      <c r="Q620" s="8" t="s">
        <v>113</v>
      </c>
      <c r="R620" s="16"/>
      <c r="S620" s="6"/>
      <c r="T620" s="8"/>
      <c r="U620" s="205"/>
    </row>
    <row r="621" spans="1:21" ht="31.35" customHeight="1" x14ac:dyDescent="0.25">
      <c r="A621" s="76" t="s">
        <v>1183</v>
      </c>
      <c r="B621" s="8" t="s">
        <v>1184</v>
      </c>
      <c r="C621" s="14">
        <v>45132</v>
      </c>
      <c r="D621" s="14">
        <f t="shared" si="65"/>
        <v>45133</v>
      </c>
      <c r="E621" s="14">
        <f t="shared" si="69"/>
        <v>45146</v>
      </c>
      <c r="F621" s="14">
        <f t="shared" si="67"/>
        <v>45160</v>
      </c>
      <c r="G621" s="22" t="str">
        <f t="shared" si="66"/>
        <v>Jul</v>
      </c>
      <c r="H621" s="61" t="str">
        <f t="shared" ca="1" si="70"/>
        <v/>
      </c>
      <c r="I621" s="9" t="s">
        <v>109</v>
      </c>
      <c r="J621" s="22"/>
      <c r="K621" s="48">
        <v>45223</v>
      </c>
      <c r="L621" s="11" t="str">
        <f t="shared" si="68"/>
        <v>No</v>
      </c>
      <c r="M621" s="15"/>
      <c r="N621" s="18"/>
      <c r="O621" s="14" t="s">
        <v>112</v>
      </c>
      <c r="P621" s="15"/>
      <c r="Q621" s="8" t="s">
        <v>120</v>
      </c>
      <c r="R621" s="16"/>
      <c r="S621" s="6" t="s">
        <v>192</v>
      </c>
      <c r="T621" s="8" t="s">
        <v>1185</v>
      </c>
      <c r="U621" s="205"/>
    </row>
    <row r="622" spans="1:21" ht="31.35" customHeight="1" x14ac:dyDescent="0.25">
      <c r="A622" s="76" t="s">
        <v>1186</v>
      </c>
      <c r="B622" s="8" t="s">
        <v>981</v>
      </c>
      <c r="C622" s="14">
        <v>45133</v>
      </c>
      <c r="D622" s="14">
        <f t="shared" si="65"/>
        <v>45134</v>
      </c>
      <c r="E622" s="14">
        <f t="shared" si="69"/>
        <v>45147</v>
      </c>
      <c r="F622" s="14">
        <f t="shared" si="67"/>
        <v>45161</v>
      </c>
      <c r="G622" s="22" t="str">
        <f t="shared" si="66"/>
        <v>Jul</v>
      </c>
      <c r="H622" s="61" t="str">
        <f t="shared" ca="1" si="70"/>
        <v/>
      </c>
      <c r="I622" s="9" t="s">
        <v>117</v>
      </c>
      <c r="J622" s="22"/>
      <c r="K622" s="48">
        <v>45163</v>
      </c>
      <c r="L622" s="11" t="str">
        <f t="shared" si="68"/>
        <v>No</v>
      </c>
      <c r="M622" s="15"/>
      <c r="N622" s="18"/>
      <c r="O622" s="14" t="s">
        <v>112</v>
      </c>
      <c r="P622" s="15"/>
      <c r="Q622" s="8" t="s">
        <v>113</v>
      </c>
      <c r="R622" s="16"/>
      <c r="S622" s="6"/>
      <c r="T622" s="8"/>
      <c r="U622" s="205"/>
    </row>
    <row r="623" spans="1:21" ht="31.35" customHeight="1" x14ac:dyDescent="0.25">
      <c r="A623" s="76" t="s">
        <v>1187</v>
      </c>
      <c r="B623" s="8" t="s">
        <v>1188</v>
      </c>
      <c r="C623" s="14">
        <v>45133</v>
      </c>
      <c r="D623" s="14">
        <f t="shared" si="65"/>
        <v>45134</v>
      </c>
      <c r="E623" s="14">
        <f t="shared" si="69"/>
        <v>45147</v>
      </c>
      <c r="F623" s="14">
        <f t="shared" si="67"/>
        <v>45161</v>
      </c>
      <c r="G623" s="22" t="str">
        <f t="shared" si="66"/>
        <v>Jul</v>
      </c>
      <c r="H623" s="61" t="str">
        <f t="shared" ca="1" si="70"/>
        <v/>
      </c>
      <c r="I623" s="9" t="s">
        <v>116</v>
      </c>
      <c r="J623" s="22"/>
      <c r="K623" s="48">
        <v>45138</v>
      </c>
      <c r="L623" s="11" t="str">
        <f t="shared" si="68"/>
        <v>Yes</v>
      </c>
      <c r="M623" s="15"/>
      <c r="N623" s="18"/>
      <c r="O623" s="14" t="s">
        <v>112</v>
      </c>
      <c r="P623" s="15"/>
      <c r="Q623" s="8" t="s">
        <v>120</v>
      </c>
      <c r="R623" s="16"/>
      <c r="S623" s="6" t="s">
        <v>183</v>
      </c>
      <c r="T623" s="8" t="s">
        <v>1189</v>
      </c>
      <c r="U623" s="205"/>
    </row>
    <row r="624" spans="1:21" ht="31.35" customHeight="1" x14ac:dyDescent="0.25">
      <c r="A624" s="76" t="s">
        <v>1190</v>
      </c>
      <c r="B624" s="8" t="s">
        <v>1191</v>
      </c>
      <c r="C624" s="14">
        <v>45133</v>
      </c>
      <c r="D624" s="14">
        <f t="shared" si="65"/>
        <v>45134</v>
      </c>
      <c r="E624" s="14">
        <f t="shared" si="69"/>
        <v>45147</v>
      </c>
      <c r="F624" s="14">
        <f t="shared" si="67"/>
        <v>45161</v>
      </c>
      <c r="G624" s="22" t="str">
        <f t="shared" si="66"/>
        <v>Jul</v>
      </c>
      <c r="H624" s="61" t="str">
        <f t="shared" ca="1" si="70"/>
        <v/>
      </c>
      <c r="I624" s="9" t="s">
        <v>109</v>
      </c>
      <c r="J624" s="22"/>
      <c r="K624" s="48">
        <v>45147</v>
      </c>
      <c r="L624" s="11" t="str">
        <f t="shared" si="68"/>
        <v>Yes</v>
      </c>
      <c r="M624" s="15"/>
      <c r="N624" s="18"/>
      <c r="O624" s="14" t="s">
        <v>112</v>
      </c>
      <c r="P624" s="15"/>
      <c r="Q624" s="8" t="s">
        <v>113</v>
      </c>
      <c r="R624" s="16"/>
      <c r="S624" s="6" t="s">
        <v>127</v>
      </c>
      <c r="T624" s="44"/>
      <c r="U624" s="205"/>
    </row>
    <row r="625" spans="1:21" ht="31.35" customHeight="1" x14ac:dyDescent="0.25">
      <c r="A625" s="76" t="s">
        <v>1192</v>
      </c>
      <c r="B625" s="23" t="s">
        <v>1193</v>
      </c>
      <c r="C625" s="27">
        <v>45133</v>
      </c>
      <c r="D625" s="14">
        <f t="shared" si="65"/>
        <v>45134</v>
      </c>
      <c r="E625" s="14">
        <f t="shared" si="69"/>
        <v>45147</v>
      </c>
      <c r="F625" s="14">
        <f t="shared" si="67"/>
        <v>45161</v>
      </c>
      <c r="G625" s="22" t="str">
        <f t="shared" si="66"/>
        <v>Jul</v>
      </c>
      <c r="H625" s="61" t="str">
        <f t="shared" ca="1" si="70"/>
        <v/>
      </c>
      <c r="I625" s="33" t="s">
        <v>124</v>
      </c>
      <c r="J625" s="22"/>
      <c r="K625" s="48">
        <v>45162</v>
      </c>
      <c r="L625" s="11" t="str">
        <f t="shared" si="68"/>
        <v>No</v>
      </c>
      <c r="M625" s="15"/>
      <c r="N625" s="18"/>
      <c r="O625" s="14" t="s">
        <v>112</v>
      </c>
      <c r="P625" s="15"/>
      <c r="Q625" s="8" t="s">
        <v>120</v>
      </c>
      <c r="R625" s="16"/>
      <c r="S625" s="6"/>
      <c r="T625" s="8" t="s">
        <v>152</v>
      </c>
      <c r="U625" s="205"/>
    </row>
    <row r="626" spans="1:21" ht="31.35" customHeight="1" x14ac:dyDescent="0.25">
      <c r="A626" s="76" t="s">
        <v>1194</v>
      </c>
      <c r="B626" s="8" t="s">
        <v>1195</v>
      </c>
      <c r="C626" s="14">
        <v>45133</v>
      </c>
      <c r="D626" s="14">
        <f t="shared" si="65"/>
        <v>45134</v>
      </c>
      <c r="E626" s="14">
        <f t="shared" si="69"/>
        <v>45147</v>
      </c>
      <c r="F626" s="14">
        <f t="shared" si="67"/>
        <v>45161</v>
      </c>
      <c r="G626" s="22" t="str">
        <f t="shared" si="66"/>
        <v>Jul</v>
      </c>
      <c r="H626" s="61" t="str">
        <f t="shared" ca="1" si="70"/>
        <v/>
      </c>
      <c r="I626" s="9" t="s">
        <v>109</v>
      </c>
      <c r="J626" s="22"/>
      <c r="K626" s="48">
        <v>45147</v>
      </c>
      <c r="L626" s="11" t="str">
        <f t="shared" si="68"/>
        <v>Yes</v>
      </c>
      <c r="M626" s="15"/>
      <c r="N626" s="18"/>
      <c r="O626" s="14" t="s">
        <v>112</v>
      </c>
      <c r="P626" s="15"/>
      <c r="Q626" s="8" t="s">
        <v>113</v>
      </c>
      <c r="R626" s="16"/>
      <c r="S626" s="6" t="s">
        <v>127</v>
      </c>
      <c r="T626" s="8"/>
      <c r="U626" s="205"/>
    </row>
    <row r="627" spans="1:21" ht="31.35" customHeight="1" x14ac:dyDescent="0.25">
      <c r="A627" s="76" t="s">
        <v>1196</v>
      </c>
      <c r="B627" s="8" t="s">
        <v>1197</v>
      </c>
      <c r="C627" s="14">
        <v>45133</v>
      </c>
      <c r="D627" s="14">
        <f t="shared" si="65"/>
        <v>45134</v>
      </c>
      <c r="E627" s="14">
        <f t="shared" si="69"/>
        <v>45147</v>
      </c>
      <c r="F627" s="14">
        <f t="shared" si="67"/>
        <v>45161</v>
      </c>
      <c r="G627" s="22" t="str">
        <f t="shared" si="66"/>
        <v>Jul</v>
      </c>
      <c r="H627" s="61" t="str">
        <f t="shared" ca="1" si="70"/>
        <v/>
      </c>
      <c r="I627" s="9" t="s">
        <v>109</v>
      </c>
      <c r="J627" s="22"/>
      <c r="K627" s="48">
        <v>45134</v>
      </c>
      <c r="L627" s="11" t="str">
        <f t="shared" si="68"/>
        <v>Yes</v>
      </c>
      <c r="M627" s="15"/>
      <c r="N627" s="18"/>
      <c r="O627" s="14" t="s">
        <v>112</v>
      </c>
      <c r="P627" s="15"/>
      <c r="Q627" s="8" t="s">
        <v>113</v>
      </c>
      <c r="R627" s="16"/>
      <c r="S627" s="6"/>
      <c r="T627" s="8"/>
      <c r="U627" s="205"/>
    </row>
    <row r="628" spans="1:21" ht="31.35" customHeight="1" x14ac:dyDescent="0.25">
      <c r="A628" s="76" t="s">
        <v>1198</v>
      </c>
      <c r="B628" s="8" t="s">
        <v>1199</v>
      </c>
      <c r="C628" s="14">
        <v>45134</v>
      </c>
      <c r="D628" s="14">
        <f t="shared" si="65"/>
        <v>45135</v>
      </c>
      <c r="E628" s="14">
        <f t="shared" si="69"/>
        <v>45148</v>
      </c>
      <c r="F628" s="14">
        <f t="shared" si="67"/>
        <v>45162</v>
      </c>
      <c r="G628" s="22" t="str">
        <f t="shared" si="66"/>
        <v>Jul</v>
      </c>
      <c r="H628" s="61" t="str">
        <f t="shared" ca="1" si="70"/>
        <v/>
      </c>
      <c r="I628" s="9" t="s">
        <v>124</v>
      </c>
      <c r="J628" s="22"/>
      <c r="K628" s="48">
        <v>45162</v>
      </c>
      <c r="L628" s="11" t="str">
        <f t="shared" si="68"/>
        <v>Yes</v>
      </c>
      <c r="M628" s="15"/>
      <c r="N628" s="18"/>
      <c r="O628" s="14" t="s">
        <v>112</v>
      </c>
      <c r="P628" s="15"/>
      <c r="Q628" s="8" t="s">
        <v>113</v>
      </c>
      <c r="R628" s="16"/>
      <c r="S628" s="6"/>
      <c r="T628" s="8"/>
      <c r="U628" s="205"/>
    </row>
    <row r="629" spans="1:21" ht="31.35" customHeight="1" x14ac:dyDescent="0.25">
      <c r="A629" s="76" t="s">
        <v>1200</v>
      </c>
      <c r="B629" s="8" t="s">
        <v>2439</v>
      </c>
      <c r="C629" s="14">
        <v>45130</v>
      </c>
      <c r="D629" s="14">
        <f t="shared" si="65"/>
        <v>45131</v>
      </c>
      <c r="E629" s="14">
        <f t="shared" si="69"/>
        <v>45142</v>
      </c>
      <c r="F629" s="14">
        <f t="shared" si="67"/>
        <v>45156</v>
      </c>
      <c r="G629" s="22" t="str">
        <f t="shared" si="66"/>
        <v>Jul</v>
      </c>
      <c r="H629" s="61" t="str">
        <f t="shared" ca="1" si="70"/>
        <v/>
      </c>
      <c r="I629" s="9" t="s">
        <v>116</v>
      </c>
      <c r="J629" s="22"/>
      <c r="K629" s="48">
        <v>45154</v>
      </c>
      <c r="L629" s="11" t="str">
        <f t="shared" si="68"/>
        <v>Yes</v>
      </c>
      <c r="M629" s="15"/>
      <c r="N629" s="18"/>
      <c r="O629" s="14" t="s">
        <v>112</v>
      </c>
      <c r="P629" s="15"/>
      <c r="Q629" s="8" t="s">
        <v>126</v>
      </c>
      <c r="R629" s="16"/>
      <c r="S629" s="6"/>
      <c r="T629" s="8"/>
      <c r="U629" s="205"/>
    </row>
    <row r="630" spans="1:21" ht="31.35" customHeight="1" x14ac:dyDescent="0.25">
      <c r="A630" s="76" t="s">
        <v>1201</v>
      </c>
      <c r="B630" s="8" t="s">
        <v>1202</v>
      </c>
      <c r="C630" s="14">
        <v>45134</v>
      </c>
      <c r="D630" s="14">
        <f t="shared" si="65"/>
        <v>45135</v>
      </c>
      <c r="E630" s="14">
        <f t="shared" si="69"/>
        <v>45148</v>
      </c>
      <c r="F630" s="14">
        <f t="shared" si="67"/>
        <v>45162</v>
      </c>
      <c r="G630" s="22" t="str">
        <f t="shared" si="66"/>
        <v>Jul</v>
      </c>
      <c r="H630" s="61" t="str">
        <f t="shared" ca="1" si="70"/>
        <v/>
      </c>
      <c r="I630" s="9" t="s">
        <v>116</v>
      </c>
      <c r="J630" s="22"/>
      <c r="K630" s="48">
        <v>45153</v>
      </c>
      <c r="L630" s="11" t="str">
        <f t="shared" si="68"/>
        <v>Yes</v>
      </c>
      <c r="M630" s="15"/>
      <c r="N630" s="18"/>
      <c r="O630" s="14" t="s">
        <v>112</v>
      </c>
      <c r="P630" s="15"/>
      <c r="Q630" s="8" t="s">
        <v>113</v>
      </c>
      <c r="R630" s="16"/>
      <c r="S630" s="6"/>
      <c r="T630" s="8"/>
      <c r="U630" s="205"/>
    </row>
    <row r="631" spans="1:21" ht="31.35" customHeight="1" x14ac:dyDescent="0.25">
      <c r="A631" s="76" t="s">
        <v>1203</v>
      </c>
      <c r="B631" s="8" t="s">
        <v>1204</v>
      </c>
      <c r="C631" s="14">
        <v>45134</v>
      </c>
      <c r="D631" s="14">
        <f t="shared" si="65"/>
        <v>45135</v>
      </c>
      <c r="E631" s="14">
        <f t="shared" si="69"/>
        <v>45148</v>
      </c>
      <c r="F631" s="14">
        <f t="shared" si="67"/>
        <v>45162</v>
      </c>
      <c r="G631" s="22" t="str">
        <f t="shared" si="66"/>
        <v>Jul</v>
      </c>
      <c r="H631" s="61" t="str">
        <f t="shared" ca="1" si="70"/>
        <v/>
      </c>
      <c r="I631" s="9" t="s">
        <v>109</v>
      </c>
      <c r="J631" s="22"/>
      <c r="K631" s="48">
        <v>45140</v>
      </c>
      <c r="L631" s="11" t="str">
        <f t="shared" si="68"/>
        <v>Yes</v>
      </c>
      <c r="M631" s="15"/>
      <c r="N631" s="18"/>
      <c r="O631" s="14" t="s">
        <v>112</v>
      </c>
      <c r="P631" s="15"/>
      <c r="Q631" s="8" t="s">
        <v>113</v>
      </c>
      <c r="R631" s="16"/>
      <c r="S631" s="6"/>
      <c r="T631" s="8"/>
      <c r="U631" s="205"/>
    </row>
    <row r="632" spans="1:21" ht="31.35" customHeight="1" x14ac:dyDescent="0.25">
      <c r="A632" s="76" t="s">
        <v>1205</v>
      </c>
      <c r="B632" s="8" t="s">
        <v>1206</v>
      </c>
      <c r="C632" s="14">
        <v>45134</v>
      </c>
      <c r="D632" s="14">
        <f t="shared" si="65"/>
        <v>45135</v>
      </c>
      <c r="E632" s="14">
        <f t="shared" si="69"/>
        <v>45148</v>
      </c>
      <c r="F632" s="14">
        <f t="shared" si="67"/>
        <v>45162</v>
      </c>
      <c r="G632" s="22" t="str">
        <f t="shared" si="66"/>
        <v>Jul</v>
      </c>
      <c r="H632" s="61" t="str">
        <f t="shared" ca="1" si="70"/>
        <v/>
      </c>
      <c r="I632" s="9" t="s">
        <v>109</v>
      </c>
      <c r="J632" s="22"/>
      <c r="K632" s="48">
        <v>45147</v>
      </c>
      <c r="L632" s="11" t="str">
        <f t="shared" si="68"/>
        <v>Yes</v>
      </c>
      <c r="M632" s="15"/>
      <c r="N632" s="18"/>
      <c r="O632" s="14" t="s">
        <v>112</v>
      </c>
      <c r="P632" s="15"/>
      <c r="Q632" s="8" t="s">
        <v>113</v>
      </c>
      <c r="R632" s="16"/>
      <c r="S632" s="6"/>
      <c r="T632" s="8"/>
      <c r="U632" s="205"/>
    </row>
    <row r="633" spans="1:21" ht="31.35" customHeight="1" x14ac:dyDescent="0.25">
      <c r="A633" s="76" t="s">
        <v>1207</v>
      </c>
      <c r="B633" s="8" t="s">
        <v>1208</v>
      </c>
      <c r="C633" s="14">
        <v>45134</v>
      </c>
      <c r="D633" s="14">
        <f t="shared" si="65"/>
        <v>45135</v>
      </c>
      <c r="E633" s="14">
        <f t="shared" si="69"/>
        <v>45148</v>
      </c>
      <c r="F633" s="14">
        <f t="shared" si="67"/>
        <v>45162</v>
      </c>
      <c r="G633" s="22" t="str">
        <f t="shared" si="66"/>
        <v>Jul</v>
      </c>
      <c r="H633" s="61" t="str">
        <f t="shared" ca="1" si="70"/>
        <v/>
      </c>
      <c r="I633" s="9" t="s">
        <v>116</v>
      </c>
      <c r="J633" s="22"/>
      <c r="K633" s="48">
        <v>45142</v>
      </c>
      <c r="L633" s="11" t="str">
        <f t="shared" si="68"/>
        <v>Yes</v>
      </c>
      <c r="M633" s="15"/>
      <c r="N633" s="18"/>
      <c r="O633" s="14" t="s">
        <v>112</v>
      </c>
      <c r="P633" s="15"/>
      <c r="Q633" s="8" t="s">
        <v>113</v>
      </c>
      <c r="R633" s="16"/>
      <c r="S633" s="6"/>
      <c r="T633" s="8"/>
      <c r="U633" s="205"/>
    </row>
    <row r="634" spans="1:21" ht="31.35" customHeight="1" x14ac:dyDescent="0.25">
      <c r="A634" s="76" t="s">
        <v>1209</v>
      </c>
      <c r="B634" s="8" t="s">
        <v>1210</v>
      </c>
      <c r="C634" s="14">
        <v>45135</v>
      </c>
      <c r="D634" s="14">
        <f t="shared" si="65"/>
        <v>45138</v>
      </c>
      <c r="E634" s="14">
        <f t="shared" si="69"/>
        <v>45149</v>
      </c>
      <c r="F634" s="14">
        <f t="shared" si="67"/>
        <v>45163</v>
      </c>
      <c r="G634" s="22" t="str">
        <f t="shared" si="66"/>
        <v>Jul</v>
      </c>
      <c r="H634" s="61" t="str">
        <f t="shared" ca="1" si="70"/>
        <v/>
      </c>
      <c r="I634" s="9" t="s">
        <v>124</v>
      </c>
      <c r="J634" s="22"/>
      <c r="K634" s="48">
        <v>45195</v>
      </c>
      <c r="L634" s="11" t="str">
        <f t="shared" si="68"/>
        <v>No</v>
      </c>
      <c r="M634" s="15"/>
      <c r="N634" s="18"/>
      <c r="O634" s="14" t="s">
        <v>112</v>
      </c>
      <c r="P634" s="15"/>
      <c r="Q634" s="8" t="s">
        <v>113</v>
      </c>
      <c r="R634" s="16"/>
      <c r="S634" s="6"/>
      <c r="T634" s="8"/>
      <c r="U634" s="205"/>
    </row>
    <row r="635" spans="1:21" ht="31.35" customHeight="1" x14ac:dyDescent="0.25">
      <c r="A635" s="76" t="s">
        <v>1211</v>
      </c>
      <c r="B635" s="8" t="s">
        <v>1212</v>
      </c>
      <c r="C635" s="14">
        <v>45136</v>
      </c>
      <c r="D635" s="14">
        <f t="shared" si="65"/>
        <v>45138</v>
      </c>
      <c r="E635" s="14">
        <f t="shared" si="69"/>
        <v>45149</v>
      </c>
      <c r="F635" s="14">
        <f t="shared" si="67"/>
        <v>45163</v>
      </c>
      <c r="G635" s="22" t="str">
        <f t="shared" si="66"/>
        <v>Jul</v>
      </c>
      <c r="H635" s="61" t="str">
        <f t="shared" ca="1" si="70"/>
        <v/>
      </c>
      <c r="I635" s="9" t="s">
        <v>124</v>
      </c>
      <c r="J635" s="22"/>
      <c r="K635" s="48">
        <v>45146</v>
      </c>
      <c r="L635" s="11" t="str">
        <f t="shared" si="68"/>
        <v>Yes</v>
      </c>
      <c r="M635" s="15"/>
      <c r="N635" s="18"/>
      <c r="O635" s="14" t="s">
        <v>112</v>
      </c>
      <c r="P635" s="15"/>
      <c r="Q635" s="8" t="s">
        <v>126</v>
      </c>
      <c r="R635" s="16"/>
      <c r="S635" s="6"/>
      <c r="T635" s="8"/>
      <c r="U635" s="205"/>
    </row>
    <row r="636" spans="1:21" ht="31.35" customHeight="1" x14ac:dyDescent="0.25">
      <c r="A636" s="76" t="s">
        <v>1213</v>
      </c>
      <c r="B636" s="8" t="s">
        <v>1214</v>
      </c>
      <c r="C636" s="14">
        <v>45138</v>
      </c>
      <c r="D636" s="14">
        <f t="shared" si="65"/>
        <v>45139</v>
      </c>
      <c r="E636" s="14">
        <f t="shared" si="69"/>
        <v>45152</v>
      </c>
      <c r="F636" s="14">
        <f t="shared" si="67"/>
        <v>45167</v>
      </c>
      <c r="G636" s="22" t="str">
        <f t="shared" si="66"/>
        <v>Jul</v>
      </c>
      <c r="H636" s="61" t="str">
        <f t="shared" ca="1" si="70"/>
        <v/>
      </c>
      <c r="I636" s="9" t="s">
        <v>109</v>
      </c>
      <c r="J636" s="22"/>
      <c r="K636" s="48">
        <v>45139</v>
      </c>
      <c r="L636" s="11" t="str">
        <f t="shared" si="68"/>
        <v>Yes</v>
      </c>
      <c r="M636" s="15"/>
      <c r="N636" s="18"/>
      <c r="O636" s="14" t="s">
        <v>112</v>
      </c>
      <c r="P636" s="15"/>
      <c r="Q636" s="8" t="s">
        <v>113</v>
      </c>
      <c r="R636" s="16"/>
      <c r="S636" s="6"/>
      <c r="T636" s="8"/>
      <c r="U636" s="205"/>
    </row>
    <row r="637" spans="1:21" ht="31.35" customHeight="1" x14ac:dyDescent="0.25">
      <c r="A637" s="76" t="s">
        <v>1215</v>
      </c>
      <c r="B637" s="8" t="s">
        <v>1216</v>
      </c>
      <c r="C637" s="14">
        <v>45138</v>
      </c>
      <c r="D637" s="14">
        <f t="shared" si="65"/>
        <v>45139</v>
      </c>
      <c r="E637" s="14">
        <f t="shared" si="69"/>
        <v>45152</v>
      </c>
      <c r="F637" s="14">
        <f t="shared" si="67"/>
        <v>45167</v>
      </c>
      <c r="G637" s="22" t="str">
        <f t="shared" si="66"/>
        <v>Jul</v>
      </c>
      <c r="H637" s="61" t="str">
        <f t="shared" ca="1" si="70"/>
        <v/>
      </c>
      <c r="I637" s="9" t="s">
        <v>124</v>
      </c>
      <c r="J637" s="22"/>
      <c r="K637" s="48">
        <v>45167</v>
      </c>
      <c r="L637" s="11" t="str">
        <f t="shared" si="68"/>
        <v>Yes</v>
      </c>
      <c r="M637" s="15"/>
      <c r="N637" s="18"/>
      <c r="O637" s="14" t="s">
        <v>112</v>
      </c>
      <c r="P637" s="15"/>
      <c r="Q637" s="8" t="s">
        <v>131</v>
      </c>
      <c r="R637" s="16"/>
      <c r="S637" s="6" t="s">
        <v>121</v>
      </c>
      <c r="T637" s="8"/>
      <c r="U637" s="205"/>
    </row>
    <row r="638" spans="1:21" ht="31.35" customHeight="1" x14ac:dyDescent="0.25">
      <c r="A638" s="76" t="s">
        <v>1217</v>
      </c>
      <c r="B638" s="8" t="s">
        <v>1218</v>
      </c>
      <c r="C638" s="14">
        <v>45138</v>
      </c>
      <c r="D638" s="14">
        <f t="shared" si="65"/>
        <v>45139</v>
      </c>
      <c r="E638" s="14">
        <f t="shared" si="69"/>
        <v>45152</v>
      </c>
      <c r="F638" s="14">
        <f t="shared" si="67"/>
        <v>45167</v>
      </c>
      <c r="G638" s="22" t="str">
        <f t="shared" si="66"/>
        <v>Jul</v>
      </c>
      <c r="H638" s="61" t="str">
        <f t="shared" ca="1" si="70"/>
        <v/>
      </c>
      <c r="I638" s="9" t="s">
        <v>110</v>
      </c>
      <c r="J638" s="22"/>
      <c r="K638" s="48">
        <v>45152</v>
      </c>
      <c r="L638" s="11" t="str">
        <f t="shared" ref="L638:L654" si="71">IF(ISBLANK(K638),"",IF(K638&gt;F638,"No","Yes"))</f>
        <v>Yes</v>
      </c>
      <c r="M638" s="15"/>
      <c r="N638" s="18"/>
      <c r="O638" s="14" t="s">
        <v>112</v>
      </c>
      <c r="P638" s="15"/>
      <c r="Q638" s="8" t="s">
        <v>113</v>
      </c>
      <c r="R638" s="16"/>
      <c r="S638" s="6"/>
      <c r="T638" s="8"/>
      <c r="U638" s="205"/>
    </row>
    <row r="639" spans="1:21" ht="31.35" customHeight="1" x14ac:dyDescent="0.25">
      <c r="A639" s="76" t="s">
        <v>1219</v>
      </c>
      <c r="B639" s="23" t="s">
        <v>2440</v>
      </c>
      <c r="C639" s="14">
        <v>45138</v>
      </c>
      <c r="D639" s="14">
        <f t="shared" si="65"/>
        <v>45139</v>
      </c>
      <c r="E639" s="14">
        <f t="shared" si="69"/>
        <v>45152</v>
      </c>
      <c r="F639" s="14">
        <f t="shared" si="67"/>
        <v>45167</v>
      </c>
      <c r="G639" s="22" t="str">
        <f t="shared" si="66"/>
        <v>Jul</v>
      </c>
      <c r="H639" s="61" t="str">
        <f t="shared" ca="1" si="70"/>
        <v/>
      </c>
      <c r="I639" s="9" t="s">
        <v>116</v>
      </c>
      <c r="J639" s="22"/>
      <c r="K639" s="48">
        <v>45145</v>
      </c>
      <c r="L639" s="11" t="str">
        <f t="shared" si="71"/>
        <v>Yes</v>
      </c>
      <c r="M639" s="15"/>
      <c r="N639" s="18"/>
      <c r="O639" s="14" t="s">
        <v>112</v>
      </c>
      <c r="P639" s="15"/>
      <c r="Q639" s="8" t="s">
        <v>113</v>
      </c>
      <c r="R639" s="16"/>
      <c r="S639" s="6"/>
      <c r="T639" s="8"/>
      <c r="U639" s="205"/>
    </row>
    <row r="640" spans="1:21" ht="31.35" customHeight="1" x14ac:dyDescent="0.25">
      <c r="A640" s="76" t="s">
        <v>1220</v>
      </c>
      <c r="B640" s="23" t="s">
        <v>1221</v>
      </c>
      <c r="C640" s="14">
        <v>45138</v>
      </c>
      <c r="D640" s="14">
        <f t="shared" si="65"/>
        <v>45139</v>
      </c>
      <c r="E640" s="14">
        <f t="shared" si="69"/>
        <v>45152</v>
      </c>
      <c r="F640" s="14">
        <f t="shared" si="67"/>
        <v>45167</v>
      </c>
      <c r="G640" s="22" t="str">
        <f t="shared" si="66"/>
        <v>Jul</v>
      </c>
      <c r="H640" s="61" t="str">
        <f t="shared" ca="1" si="70"/>
        <v/>
      </c>
      <c r="I640" s="9" t="s">
        <v>116</v>
      </c>
      <c r="J640" s="22"/>
      <c r="K640" s="48">
        <v>45412</v>
      </c>
      <c r="L640" s="11" t="str">
        <f t="shared" si="71"/>
        <v>No</v>
      </c>
      <c r="M640" s="15"/>
      <c r="N640" s="18"/>
      <c r="O640" s="14" t="s">
        <v>112</v>
      </c>
      <c r="P640" s="15"/>
      <c r="Q640" s="8" t="s">
        <v>131</v>
      </c>
      <c r="R640" s="16"/>
      <c r="S640" s="6" t="s">
        <v>114</v>
      </c>
      <c r="T640" s="8"/>
      <c r="U640" s="205"/>
    </row>
    <row r="641" spans="1:21" ht="31.35" customHeight="1" x14ac:dyDescent="0.25">
      <c r="A641" s="76" t="s">
        <v>1222</v>
      </c>
      <c r="B641" s="8" t="s">
        <v>1223</v>
      </c>
      <c r="C641" s="14">
        <v>45133</v>
      </c>
      <c r="D641" s="14">
        <f t="shared" si="65"/>
        <v>45134</v>
      </c>
      <c r="E641" s="14">
        <f t="shared" si="69"/>
        <v>45147</v>
      </c>
      <c r="F641" s="14">
        <f t="shared" si="67"/>
        <v>45161</v>
      </c>
      <c r="G641" s="22" t="str">
        <f t="shared" si="66"/>
        <v>Jul</v>
      </c>
      <c r="H641" s="61"/>
      <c r="I641" s="9" t="s">
        <v>109</v>
      </c>
      <c r="J641" s="22"/>
      <c r="K641" s="48"/>
      <c r="L641" s="11" t="s">
        <v>111</v>
      </c>
      <c r="M641" s="15"/>
      <c r="N641" s="18"/>
      <c r="O641" s="14" t="s">
        <v>134</v>
      </c>
      <c r="P641" s="15"/>
      <c r="Q641" s="8" t="s">
        <v>128</v>
      </c>
      <c r="R641" s="16"/>
      <c r="S641" s="6"/>
      <c r="T641" s="8"/>
      <c r="U641" s="205"/>
    </row>
    <row r="642" spans="1:21" ht="31.35" customHeight="1" x14ac:dyDescent="0.25">
      <c r="A642" s="76" t="s">
        <v>1224</v>
      </c>
      <c r="B642" s="8" t="s">
        <v>1137</v>
      </c>
      <c r="C642" s="14">
        <v>45138</v>
      </c>
      <c r="D642" s="14">
        <f t="shared" ref="D642:D705" si="72">IF($C642="","",WORKDAY($C642,1,$W$33:$W$42))</f>
        <v>45139</v>
      </c>
      <c r="E642" s="14">
        <f t="shared" si="69"/>
        <v>45152</v>
      </c>
      <c r="F642" s="14">
        <f t="shared" si="67"/>
        <v>45167</v>
      </c>
      <c r="G642" s="22" t="str">
        <f t="shared" ref="G642:G705" si="73">IF(ISBLANK(C642),"",TEXT(C642,"mmm"))</f>
        <v>Jul</v>
      </c>
      <c r="H642" s="61" t="str">
        <f t="shared" ref="H642:H673" ca="1" si="74">IF(C642="","",IF(K642="",F642-TODAY(),""))</f>
        <v/>
      </c>
      <c r="I642" s="9" t="s">
        <v>124</v>
      </c>
      <c r="J642" s="22"/>
      <c r="K642" s="48">
        <v>45167</v>
      </c>
      <c r="L642" s="11" t="str">
        <f t="shared" si="71"/>
        <v>Yes</v>
      </c>
      <c r="M642" s="15"/>
      <c r="N642" s="18"/>
      <c r="O642" s="14" t="s">
        <v>112</v>
      </c>
      <c r="P642" s="15"/>
      <c r="Q642" s="8" t="s">
        <v>113</v>
      </c>
      <c r="R642" s="16"/>
      <c r="S642" s="6"/>
      <c r="T642" s="8"/>
      <c r="U642" s="205"/>
    </row>
    <row r="643" spans="1:21" ht="31.35" customHeight="1" x14ac:dyDescent="0.25">
      <c r="A643" s="76" t="s">
        <v>1225</v>
      </c>
      <c r="B643" s="8" t="s">
        <v>1226</v>
      </c>
      <c r="C643" s="14">
        <v>45139</v>
      </c>
      <c r="D643" s="14">
        <f t="shared" si="72"/>
        <v>45140</v>
      </c>
      <c r="E643" s="14">
        <f t="shared" si="69"/>
        <v>45153</v>
      </c>
      <c r="F643" s="14">
        <f t="shared" si="67"/>
        <v>45168</v>
      </c>
      <c r="G643" s="22" t="str">
        <f t="shared" si="73"/>
        <v>Aug</v>
      </c>
      <c r="H643" s="61" t="str">
        <f t="shared" ca="1" si="74"/>
        <v/>
      </c>
      <c r="I643" s="9" t="s">
        <v>109</v>
      </c>
      <c r="J643" s="22"/>
      <c r="K643" s="48">
        <v>45146</v>
      </c>
      <c r="L643" s="11" t="str">
        <f t="shared" si="71"/>
        <v>Yes</v>
      </c>
      <c r="M643" s="15"/>
      <c r="N643" s="18"/>
      <c r="O643" s="14" t="s">
        <v>112</v>
      </c>
      <c r="P643" s="15"/>
      <c r="Q643" s="8" t="s">
        <v>113</v>
      </c>
      <c r="R643" s="16"/>
      <c r="S643" s="6"/>
      <c r="T643" s="8"/>
      <c r="U643" s="205"/>
    </row>
    <row r="644" spans="1:21" ht="31.35" customHeight="1" x14ac:dyDescent="0.25">
      <c r="A644" s="76" t="s">
        <v>1227</v>
      </c>
      <c r="B644" s="8" t="s">
        <v>1228</v>
      </c>
      <c r="C644" s="14">
        <v>45139</v>
      </c>
      <c r="D644" s="14">
        <f t="shared" si="72"/>
        <v>45140</v>
      </c>
      <c r="E644" s="14">
        <f t="shared" si="69"/>
        <v>45153</v>
      </c>
      <c r="F644" s="14">
        <f t="shared" si="67"/>
        <v>45168</v>
      </c>
      <c r="G644" s="22" t="str">
        <f t="shared" si="73"/>
        <v>Aug</v>
      </c>
      <c r="H644" s="61" t="str">
        <f t="shared" ca="1" si="74"/>
        <v/>
      </c>
      <c r="I644" s="9" t="s">
        <v>109</v>
      </c>
      <c r="J644" s="22"/>
      <c r="K644" s="48">
        <v>45161</v>
      </c>
      <c r="L644" s="11" t="str">
        <f t="shared" si="71"/>
        <v>Yes</v>
      </c>
      <c r="M644" s="15"/>
      <c r="N644" s="18"/>
      <c r="O644" s="14" t="s">
        <v>112</v>
      </c>
      <c r="P644" s="15"/>
      <c r="Q644" s="8" t="s">
        <v>126</v>
      </c>
      <c r="R644" s="16"/>
      <c r="S644" s="6"/>
      <c r="T644" s="8"/>
      <c r="U644" s="205"/>
    </row>
    <row r="645" spans="1:21" ht="31.35" customHeight="1" x14ac:dyDescent="0.25">
      <c r="A645" s="76" t="s">
        <v>1229</v>
      </c>
      <c r="B645" s="8" t="s">
        <v>1230</v>
      </c>
      <c r="C645" s="14">
        <v>45135</v>
      </c>
      <c r="D645" s="14">
        <f t="shared" si="72"/>
        <v>45138</v>
      </c>
      <c r="E645" s="14">
        <f t="shared" si="69"/>
        <v>45149</v>
      </c>
      <c r="F645" s="14">
        <f t="shared" si="67"/>
        <v>45163</v>
      </c>
      <c r="G645" s="22" t="str">
        <f t="shared" si="73"/>
        <v>Jul</v>
      </c>
      <c r="H645" s="61" t="str">
        <f t="shared" ca="1" si="74"/>
        <v/>
      </c>
      <c r="I645" s="9" t="s">
        <v>109</v>
      </c>
      <c r="J645" s="22"/>
      <c r="K645" s="48">
        <v>45163</v>
      </c>
      <c r="L645" s="11" t="str">
        <f t="shared" si="71"/>
        <v>Yes</v>
      </c>
      <c r="M645" s="15"/>
      <c r="N645" s="18"/>
      <c r="O645" s="14" t="s">
        <v>112</v>
      </c>
      <c r="P645" s="15"/>
      <c r="Q645" s="8" t="s">
        <v>120</v>
      </c>
      <c r="R645" s="16"/>
      <c r="S645" s="6"/>
      <c r="T645" s="8"/>
      <c r="U645" s="205"/>
    </row>
    <row r="646" spans="1:21" ht="31.35" customHeight="1" x14ac:dyDescent="0.25">
      <c r="A646" s="76" t="s">
        <v>1231</v>
      </c>
      <c r="B646" s="8" t="s">
        <v>1232</v>
      </c>
      <c r="C646" s="14">
        <v>45139</v>
      </c>
      <c r="D646" s="14">
        <f t="shared" si="72"/>
        <v>45140</v>
      </c>
      <c r="E646" s="14">
        <f t="shared" si="69"/>
        <v>45153</v>
      </c>
      <c r="F646" s="14">
        <f t="shared" si="67"/>
        <v>45168</v>
      </c>
      <c r="G646" s="22" t="str">
        <f t="shared" si="73"/>
        <v>Aug</v>
      </c>
      <c r="H646" s="61" t="str">
        <f t="shared" ca="1" si="74"/>
        <v/>
      </c>
      <c r="I646" s="9" t="s">
        <v>116</v>
      </c>
      <c r="J646" s="22"/>
      <c r="K646" s="48">
        <v>45170</v>
      </c>
      <c r="L646" s="11" t="str">
        <f t="shared" si="71"/>
        <v>No</v>
      </c>
      <c r="M646" s="15"/>
      <c r="N646" s="18"/>
      <c r="O646" s="14" t="s">
        <v>112</v>
      </c>
      <c r="P646" s="15"/>
      <c r="Q646" s="8" t="s">
        <v>113</v>
      </c>
      <c r="R646" s="16"/>
      <c r="S646" s="6"/>
      <c r="T646" s="8" t="s">
        <v>152</v>
      </c>
      <c r="U646" s="205"/>
    </row>
    <row r="647" spans="1:21" ht="31.35" customHeight="1" x14ac:dyDescent="0.25">
      <c r="A647" s="76" t="s">
        <v>1233</v>
      </c>
      <c r="B647" s="8" t="s">
        <v>1234</v>
      </c>
      <c r="C647" s="14">
        <v>45139</v>
      </c>
      <c r="D647" s="14">
        <f t="shared" si="72"/>
        <v>45140</v>
      </c>
      <c r="E647" s="14">
        <f t="shared" si="69"/>
        <v>45153</v>
      </c>
      <c r="F647" s="14">
        <f t="shared" ref="F647:F710" si="75">IF($C647="","",WORKDAY($C647,20,$W$33:$W$42))</f>
        <v>45168</v>
      </c>
      <c r="G647" s="22" t="str">
        <f t="shared" si="73"/>
        <v>Aug</v>
      </c>
      <c r="H647" s="61" t="str">
        <f t="shared" ca="1" si="74"/>
        <v/>
      </c>
      <c r="I647" s="9" t="s">
        <v>109</v>
      </c>
      <c r="J647" s="22"/>
      <c r="K647" s="48">
        <v>45145</v>
      </c>
      <c r="L647" s="11" t="str">
        <f t="shared" si="71"/>
        <v>Yes</v>
      </c>
      <c r="M647" s="15"/>
      <c r="N647" s="18"/>
      <c r="O647" s="14" t="s">
        <v>112</v>
      </c>
      <c r="P647" s="15"/>
      <c r="Q647" s="8" t="s">
        <v>113</v>
      </c>
      <c r="R647" s="16"/>
      <c r="S647" s="6"/>
      <c r="T647" s="8"/>
      <c r="U647" s="205"/>
    </row>
    <row r="648" spans="1:21" ht="31.35" customHeight="1" x14ac:dyDescent="0.25">
      <c r="A648" s="76" t="s">
        <v>1235</v>
      </c>
      <c r="B648" s="8" t="s">
        <v>1236</v>
      </c>
      <c r="C648" s="14">
        <v>45139</v>
      </c>
      <c r="D648" s="14">
        <f t="shared" si="72"/>
        <v>45140</v>
      </c>
      <c r="E648" s="14">
        <f t="shared" si="69"/>
        <v>45153</v>
      </c>
      <c r="F648" s="14">
        <f t="shared" si="75"/>
        <v>45168</v>
      </c>
      <c r="G648" s="22" t="str">
        <f t="shared" si="73"/>
        <v>Aug</v>
      </c>
      <c r="H648" s="61" t="str">
        <f t="shared" ca="1" si="74"/>
        <v/>
      </c>
      <c r="I648" s="9" t="s">
        <v>109</v>
      </c>
      <c r="J648" s="22"/>
      <c r="K648" s="48">
        <v>45141</v>
      </c>
      <c r="L648" s="11" t="str">
        <f t="shared" si="71"/>
        <v>Yes</v>
      </c>
      <c r="M648" s="15"/>
      <c r="N648" s="18"/>
      <c r="O648" s="14" t="s">
        <v>112</v>
      </c>
      <c r="P648" s="15"/>
      <c r="Q648" s="8" t="s">
        <v>113</v>
      </c>
      <c r="R648" s="16"/>
      <c r="S648" s="6"/>
      <c r="T648" s="8"/>
      <c r="U648" s="205"/>
    </row>
    <row r="649" spans="1:21" ht="31.35" customHeight="1" x14ac:dyDescent="0.25">
      <c r="A649" s="76" t="s">
        <v>1237</v>
      </c>
      <c r="B649" s="8" t="s">
        <v>1238</v>
      </c>
      <c r="C649" s="14">
        <v>45139</v>
      </c>
      <c r="D649" s="14">
        <f t="shared" si="72"/>
        <v>45140</v>
      </c>
      <c r="E649" s="14">
        <f t="shared" si="69"/>
        <v>45153</v>
      </c>
      <c r="F649" s="14">
        <f t="shared" si="75"/>
        <v>45168</v>
      </c>
      <c r="G649" s="22" t="str">
        <f t="shared" si="73"/>
        <v>Aug</v>
      </c>
      <c r="H649" s="61" t="str">
        <f t="shared" ca="1" si="74"/>
        <v/>
      </c>
      <c r="I649" s="9" t="s">
        <v>110</v>
      </c>
      <c r="J649" s="22"/>
      <c r="K649" s="48">
        <v>45167</v>
      </c>
      <c r="L649" s="11" t="str">
        <f t="shared" si="71"/>
        <v>Yes</v>
      </c>
      <c r="M649" s="15"/>
      <c r="N649" s="18"/>
      <c r="O649" s="14" t="s">
        <v>112</v>
      </c>
      <c r="P649" s="15"/>
      <c r="Q649" s="8" t="s">
        <v>131</v>
      </c>
      <c r="R649" s="16"/>
      <c r="S649" s="6" t="s">
        <v>114</v>
      </c>
      <c r="T649" s="8"/>
      <c r="U649" s="205"/>
    </row>
    <row r="650" spans="1:21" ht="31.35" customHeight="1" x14ac:dyDescent="0.25">
      <c r="A650" s="76" t="s">
        <v>1239</v>
      </c>
      <c r="B650" s="8" t="s">
        <v>1240</v>
      </c>
      <c r="C650" s="14">
        <v>45139</v>
      </c>
      <c r="D650" s="14">
        <f t="shared" si="72"/>
        <v>45140</v>
      </c>
      <c r="E650" s="14">
        <f t="shared" si="69"/>
        <v>45153</v>
      </c>
      <c r="F650" s="14">
        <f t="shared" si="75"/>
        <v>45168</v>
      </c>
      <c r="G650" s="22" t="str">
        <f t="shared" si="73"/>
        <v>Aug</v>
      </c>
      <c r="H650" s="61" t="str">
        <f t="shared" ca="1" si="74"/>
        <v/>
      </c>
      <c r="I650" s="9" t="s">
        <v>109</v>
      </c>
      <c r="J650" s="22"/>
      <c r="K650" s="48">
        <v>45145</v>
      </c>
      <c r="L650" s="11" t="str">
        <f t="shared" si="71"/>
        <v>Yes</v>
      </c>
      <c r="M650" s="15"/>
      <c r="N650" s="18"/>
      <c r="O650" s="14" t="s">
        <v>112</v>
      </c>
      <c r="P650" s="15"/>
      <c r="Q650" s="8" t="s">
        <v>113</v>
      </c>
      <c r="R650" s="16"/>
      <c r="S650" s="6"/>
      <c r="T650" s="8"/>
      <c r="U650" s="205"/>
    </row>
    <row r="651" spans="1:21" ht="31.35" customHeight="1" x14ac:dyDescent="0.25">
      <c r="A651" s="76" t="s">
        <v>1241</v>
      </c>
      <c r="B651" s="8" t="s">
        <v>1242</v>
      </c>
      <c r="C651" s="14">
        <v>45140</v>
      </c>
      <c r="D651" s="14">
        <f t="shared" si="72"/>
        <v>45141</v>
      </c>
      <c r="E651" s="14">
        <f t="shared" si="69"/>
        <v>45154</v>
      </c>
      <c r="F651" s="14">
        <f t="shared" si="75"/>
        <v>45169</v>
      </c>
      <c r="G651" s="22" t="str">
        <f t="shared" si="73"/>
        <v>Aug</v>
      </c>
      <c r="H651" s="61" t="str">
        <f t="shared" ca="1" si="74"/>
        <v/>
      </c>
      <c r="I651" s="9" t="s">
        <v>124</v>
      </c>
      <c r="J651" s="22"/>
      <c r="K651" s="48">
        <v>45173</v>
      </c>
      <c r="L651" s="11" t="str">
        <f t="shared" si="71"/>
        <v>No</v>
      </c>
      <c r="M651" s="15"/>
      <c r="N651" s="18"/>
      <c r="O651" s="14" t="s">
        <v>112</v>
      </c>
      <c r="P651" s="15"/>
      <c r="Q651" s="8" t="s">
        <v>113</v>
      </c>
      <c r="R651" s="16"/>
      <c r="S651" s="6"/>
      <c r="T651" s="8"/>
      <c r="U651" s="205"/>
    </row>
    <row r="652" spans="1:21" ht="31.35" customHeight="1" x14ac:dyDescent="0.25">
      <c r="A652" s="76" t="s">
        <v>1243</v>
      </c>
      <c r="B652" s="8" t="s">
        <v>2441</v>
      </c>
      <c r="C652" s="14">
        <v>45140</v>
      </c>
      <c r="D652" s="14">
        <f t="shared" si="72"/>
        <v>45141</v>
      </c>
      <c r="E652" s="14">
        <f t="shared" si="69"/>
        <v>45154</v>
      </c>
      <c r="F652" s="14">
        <f t="shared" si="75"/>
        <v>45169</v>
      </c>
      <c r="G652" s="22" t="str">
        <f t="shared" si="73"/>
        <v>Aug</v>
      </c>
      <c r="H652" s="61" t="str">
        <f t="shared" ca="1" si="74"/>
        <v/>
      </c>
      <c r="I652" s="9" t="s">
        <v>109</v>
      </c>
      <c r="J652" s="22"/>
      <c r="K652" s="48">
        <v>45168</v>
      </c>
      <c r="L652" s="11" t="str">
        <f t="shared" si="71"/>
        <v>Yes</v>
      </c>
      <c r="M652" s="15"/>
      <c r="N652" s="18"/>
      <c r="O652" s="14" t="s">
        <v>112</v>
      </c>
      <c r="P652" s="15"/>
      <c r="Q652" s="8" t="s">
        <v>120</v>
      </c>
      <c r="R652" s="16"/>
      <c r="S652" s="6" t="s">
        <v>183</v>
      </c>
      <c r="T652" s="8"/>
      <c r="U652" s="205"/>
    </row>
    <row r="653" spans="1:21" ht="31.35" customHeight="1" x14ac:dyDescent="0.25">
      <c r="A653" s="76" t="s">
        <v>1244</v>
      </c>
      <c r="B653" s="8" t="s">
        <v>1245</v>
      </c>
      <c r="C653" s="14">
        <v>45139</v>
      </c>
      <c r="D653" s="14">
        <f t="shared" si="72"/>
        <v>45140</v>
      </c>
      <c r="E653" s="14">
        <f t="shared" si="69"/>
        <v>45153</v>
      </c>
      <c r="F653" s="14">
        <f t="shared" si="75"/>
        <v>45168</v>
      </c>
      <c r="G653" s="22" t="str">
        <f t="shared" si="73"/>
        <v>Aug</v>
      </c>
      <c r="H653" s="61" t="str">
        <f t="shared" ca="1" si="74"/>
        <v/>
      </c>
      <c r="I653" s="9" t="s">
        <v>109</v>
      </c>
      <c r="J653" s="22"/>
      <c r="K653" s="48">
        <v>45160</v>
      </c>
      <c r="L653" s="11" t="str">
        <f t="shared" si="71"/>
        <v>Yes</v>
      </c>
      <c r="M653" s="15"/>
      <c r="N653" s="18"/>
      <c r="O653" s="14" t="s">
        <v>112</v>
      </c>
      <c r="P653" s="15"/>
      <c r="Q653" s="8" t="s">
        <v>113</v>
      </c>
      <c r="R653" s="16"/>
      <c r="S653" s="6"/>
      <c r="T653" s="8"/>
      <c r="U653" s="205"/>
    </row>
    <row r="654" spans="1:21" ht="31.35" customHeight="1" x14ac:dyDescent="0.25">
      <c r="A654" s="76" t="s">
        <v>1246</v>
      </c>
      <c r="B654" s="8" t="s">
        <v>2442</v>
      </c>
      <c r="C654" s="14">
        <v>45140</v>
      </c>
      <c r="D654" s="14">
        <f t="shared" si="72"/>
        <v>45141</v>
      </c>
      <c r="E654" s="14">
        <f t="shared" si="69"/>
        <v>45154</v>
      </c>
      <c r="F654" s="14">
        <f t="shared" si="75"/>
        <v>45169</v>
      </c>
      <c r="G654" s="22" t="str">
        <f t="shared" si="73"/>
        <v>Aug</v>
      </c>
      <c r="H654" s="61" t="str">
        <f t="shared" ca="1" si="74"/>
        <v/>
      </c>
      <c r="I654" s="9" t="s">
        <v>109</v>
      </c>
      <c r="J654" s="22"/>
      <c r="K654" s="48">
        <v>45191</v>
      </c>
      <c r="L654" s="11" t="str">
        <f t="shared" si="71"/>
        <v>No</v>
      </c>
      <c r="M654" s="15"/>
      <c r="N654" s="18"/>
      <c r="O654" s="14" t="s">
        <v>112</v>
      </c>
      <c r="P654" s="15"/>
      <c r="Q654" s="8" t="s">
        <v>113</v>
      </c>
      <c r="R654" s="16"/>
      <c r="S654" s="6" t="s">
        <v>127</v>
      </c>
      <c r="T654" s="8"/>
      <c r="U654" s="205"/>
    </row>
    <row r="655" spans="1:21" ht="31.35" customHeight="1" x14ac:dyDescent="0.25">
      <c r="A655" s="76" t="s">
        <v>1247</v>
      </c>
      <c r="B655" s="8" t="s">
        <v>1248</v>
      </c>
      <c r="C655" s="14">
        <v>45140</v>
      </c>
      <c r="D655" s="14">
        <f t="shared" si="72"/>
        <v>45141</v>
      </c>
      <c r="E655" s="14">
        <f t="shared" si="69"/>
        <v>45154</v>
      </c>
      <c r="F655" s="14">
        <f t="shared" si="75"/>
        <v>45169</v>
      </c>
      <c r="G655" s="22" t="str">
        <f t="shared" si="73"/>
        <v>Aug</v>
      </c>
      <c r="H655" s="61" t="str">
        <f t="shared" ca="1" si="74"/>
        <v/>
      </c>
      <c r="I655" s="9" t="s">
        <v>124</v>
      </c>
      <c r="J655" s="22"/>
      <c r="K655" s="48">
        <v>45182</v>
      </c>
      <c r="L655" s="45" t="s">
        <v>118</v>
      </c>
      <c r="M655" s="15"/>
      <c r="N655" s="18"/>
      <c r="O655" s="14" t="s">
        <v>112</v>
      </c>
      <c r="P655" s="15"/>
      <c r="Q655" s="8" t="s">
        <v>113</v>
      </c>
      <c r="R655" s="16"/>
      <c r="S655" s="6"/>
      <c r="T655" s="8"/>
      <c r="U655" s="205"/>
    </row>
    <row r="656" spans="1:21" ht="31.35" customHeight="1" x14ac:dyDescent="0.25">
      <c r="A656" s="76" t="s">
        <v>1249</v>
      </c>
      <c r="B656" s="8" t="s">
        <v>1250</v>
      </c>
      <c r="C656" s="14">
        <v>45140</v>
      </c>
      <c r="D656" s="14">
        <f t="shared" si="72"/>
        <v>45141</v>
      </c>
      <c r="E656" s="14">
        <f t="shared" si="69"/>
        <v>45154</v>
      </c>
      <c r="F656" s="14">
        <f t="shared" si="75"/>
        <v>45169</v>
      </c>
      <c r="G656" s="22" t="str">
        <f t="shared" si="73"/>
        <v>Aug</v>
      </c>
      <c r="H656" s="61" t="str">
        <f t="shared" ca="1" si="74"/>
        <v/>
      </c>
      <c r="I656" s="9" t="s">
        <v>109</v>
      </c>
      <c r="J656" s="22"/>
      <c r="K656" s="48">
        <v>45163</v>
      </c>
      <c r="L656" s="11" t="str">
        <f t="shared" ref="L656:L689" si="76">IF(ISBLANK(K656),"",IF(K656&gt;F656,"No","Yes"))</f>
        <v>Yes</v>
      </c>
      <c r="M656" s="15"/>
      <c r="N656" s="18"/>
      <c r="O656" s="14" t="s">
        <v>112</v>
      </c>
      <c r="P656" s="15"/>
      <c r="Q656" s="8" t="s">
        <v>120</v>
      </c>
      <c r="R656" s="16"/>
      <c r="S656" s="6"/>
      <c r="T656" s="8"/>
      <c r="U656" s="205"/>
    </row>
    <row r="657" spans="1:21" ht="31.35" customHeight="1" x14ac:dyDescent="0.25">
      <c r="A657" s="76" t="s">
        <v>1251</v>
      </c>
      <c r="B657" s="8" t="s">
        <v>1252</v>
      </c>
      <c r="C657" s="14">
        <v>45141</v>
      </c>
      <c r="D657" s="14">
        <f t="shared" si="72"/>
        <v>45142</v>
      </c>
      <c r="E657" s="14">
        <f t="shared" si="69"/>
        <v>45155</v>
      </c>
      <c r="F657" s="14">
        <f t="shared" si="75"/>
        <v>45170</v>
      </c>
      <c r="G657" s="22" t="str">
        <f t="shared" si="73"/>
        <v>Aug</v>
      </c>
      <c r="H657" s="61" t="str">
        <f t="shared" ca="1" si="74"/>
        <v/>
      </c>
      <c r="I657" s="9" t="s">
        <v>110</v>
      </c>
      <c r="J657" s="22"/>
      <c r="K657" s="48">
        <v>45148</v>
      </c>
      <c r="L657" s="11" t="str">
        <f t="shared" si="76"/>
        <v>Yes</v>
      </c>
      <c r="M657" s="15"/>
      <c r="N657" s="18"/>
      <c r="O657" s="14" t="s">
        <v>112</v>
      </c>
      <c r="P657" s="15"/>
      <c r="Q657" s="8" t="s">
        <v>131</v>
      </c>
      <c r="R657" s="16"/>
      <c r="S657" s="6" t="s">
        <v>132</v>
      </c>
      <c r="T657" s="8"/>
      <c r="U657" s="205"/>
    </row>
    <row r="658" spans="1:21" ht="31.35" customHeight="1" x14ac:dyDescent="0.25">
      <c r="A658" s="76" t="s">
        <v>1253</v>
      </c>
      <c r="B658" s="8" t="s">
        <v>1254</v>
      </c>
      <c r="C658" s="14">
        <v>45124</v>
      </c>
      <c r="D658" s="14">
        <f t="shared" si="72"/>
        <v>45125</v>
      </c>
      <c r="E658" s="14">
        <f t="shared" si="69"/>
        <v>45138</v>
      </c>
      <c r="F658" s="14">
        <f t="shared" si="75"/>
        <v>45152</v>
      </c>
      <c r="G658" s="22" t="str">
        <f t="shared" si="73"/>
        <v>Jul</v>
      </c>
      <c r="H658" s="61" t="str">
        <f t="shared" ca="1" si="74"/>
        <v/>
      </c>
      <c r="I658" s="9" t="s">
        <v>109</v>
      </c>
      <c r="J658" s="22"/>
      <c r="K658" s="48">
        <v>45154</v>
      </c>
      <c r="L658" s="11" t="str">
        <f t="shared" si="76"/>
        <v>No</v>
      </c>
      <c r="M658" s="15"/>
      <c r="N658" s="18"/>
      <c r="O658" s="14" t="s">
        <v>112</v>
      </c>
      <c r="P658" s="15"/>
      <c r="Q658" s="8" t="s">
        <v>113</v>
      </c>
      <c r="R658" s="16"/>
      <c r="S658" s="6" t="s">
        <v>183</v>
      </c>
      <c r="T658" s="8"/>
      <c r="U658" s="205"/>
    </row>
    <row r="659" spans="1:21" ht="31.35" customHeight="1" x14ac:dyDescent="0.25">
      <c r="A659" s="76" t="s">
        <v>1255</v>
      </c>
      <c r="B659" s="8" t="s">
        <v>1256</v>
      </c>
      <c r="C659" s="14">
        <v>45141</v>
      </c>
      <c r="D659" s="14">
        <f t="shared" si="72"/>
        <v>45142</v>
      </c>
      <c r="E659" s="14">
        <f t="shared" si="69"/>
        <v>45155</v>
      </c>
      <c r="F659" s="14">
        <f t="shared" si="75"/>
        <v>45170</v>
      </c>
      <c r="G659" s="22" t="str">
        <f t="shared" si="73"/>
        <v>Aug</v>
      </c>
      <c r="H659" s="61" t="str">
        <f t="shared" ca="1" si="74"/>
        <v/>
      </c>
      <c r="I659" s="9" t="s">
        <v>109</v>
      </c>
      <c r="J659" s="22"/>
      <c r="K659" s="48">
        <v>45195</v>
      </c>
      <c r="L659" s="11" t="str">
        <f t="shared" si="76"/>
        <v>No</v>
      </c>
      <c r="M659" s="15"/>
      <c r="N659" s="18"/>
      <c r="O659" s="14" t="s">
        <v>112</v>
      </c>
      <c r="P659" s="15"/>
      <c r="Q659" s="8" t="s">
        <v>113</v>
      </c>
      <c r="R659" s="16"/>
      <c r="S659" s="6"/>
      <c r="T659" s="8"/>
      <c r="U659" s="205"/>
    </row>
    <row r="660" spans="1:21" ht="31.35" customHeight="1" x14ac:dyDescent="0.25">
      <c r="A660" s="76" t="s">
        <v>1257</v>
      </c>
      <c r="B660" s="8" t="s">
        <v>1258</v>
      </c>
      <c r="C660" s="14">
        <v>45141</v>
      </c>
      <c r="D660" s="14">
        <f t="shared" si="72"/>
        <v>45142</v>
      </c>
      <c r="E660" s="14">
        <f t="shared" si="69"/>
        <v>45155</v>
      </c>
      <c r="F660" s="14">
        <f t="shared" si="75"/>
        <v>45170</v>
      </c>
      <c r="G660" s="22" t="str">
        <f t="shared" si="73"/>
        <v>Aug</v>
      </c>
      <c r="H660" s="61" t="str">
        <f t="shared" ca="1" si="74"/>
        <v/>
      </c>
      <c r="I660" s="9" t="s">
        <v>109</v>
      </c>
      <c r="J660" s="22"/>
      <c r="K660" s="48">
        <v>45146</v>
      </c>
      <c r="L660" s="11" t="str">
        <f t="shared" si="76"/>
        <v>Yes</v>
      </c>
      <c r="M660" s="15"/>
      <c r="N660" s="18"/>
      <c r="O660" s="14" t="s">
        <v>112</v>
      </c>
      <c r="P660" s="15"/>
      <c r="Q660" s="8" t="s">
        <v>113</v>
      </c>
      <c r="R660" s="16"/>
      <c r="S660" s="6"/>
      <c r="T660" s="8"/>
      <c r="U660" s="205"/>
    </row>
    <row r="661" spans="1:21" ht="31.35" customHeight="1" x14ac:dyDescent="0.25">
      <c r="A661" s="76" t="s">
        <v>1259</v>
      </c>
      <c r="B661" s="8" t="s">
        <v>1260</v>
      </c>
      <c r="C661" s="14">
        <v>45142</v>
      </c>
      <c r="D661" s="14">
        <f t="shared" si="72"/>
        <v>45145</v>
      </c>
      <c r="E661" s="14">
        <f t="shared" si="69"/>
        <v>45156</v>
      </c>
      <c r="F661" s="14">
        <f t="shared" si="75"/>
        <v>45173</v>
      </c>
      <c r="G661" s="22" t="str">
        <f t="shared" si="73"/>
        <v>Aug</v>
      </c>
      <c r="H661" s="61" t="str">
        <f t="shared" ca="1" si="74"/>
        <v/>
      </c>
      <c r="I661" s="9" t="s">
        <v>138</v>
      </c>
      <c r="J661" s="22"/>
      <c r="K661" s="48">
        <v>45142</v>
      </c>
      <c r="L661" s="11" t="str">
        <f t="shared" si="76"/>
        <v>Yes</v>
      </c>
      <c r="M661" s="15"/>
      <c r="N661" s="18"/>
      <c r="O661" s="14" t="s">
        <v>112</v>
      </c>
      <c r="P661" s="15"/>
      <c r="Q661" s="8" t="s">
        <v>131</v>
      </c>
      <c r="R661" s="16"/>
      <c r="S661" s="6" t="s">
        <v>127</v>
      </c>
      <c r="T661" s="8" t="s">
        <v>1172</v>
      </c>
      <c r="U661" s="205"/>
    </row>
    <row r="662" spans="1:21" ht="31.35" customHeight="1" x14ac:dyDescent="0.25">
      <c r="A662" s="76" t="s">
        <v>1261</v>
      </c>
      <c r="B662" s="8" t="s">
        <v>2443</v>
      </c>
      <c r="C662" s="14">
        <v>45142</v>
      </c>
      <c r="D662" s="14">
        <f t="shared" si="72"/>
        <v>45145</v>
      </c>
      <c r="E662" s="14">
        <f t="shared" si="69"/>
        <v>45156</v>
      </c>
      <c r="F662" s="14">
        <f t="shared" si="75"/>
        <v>45173</v>
      </c>
      <c r="G662" s="22" t="str">
        <f t="shared" si="73"/>
        <v>Aug</v>
      </c>
      <c r="H662" s="61" t="str">
        <f t="shared" ca="1" si="74"/>
        <v/>
      </c>
      <c r="I662" s="9" t="s">
        <v>116</v>
      </c>
      <c r="J662" s="22"/>
      <c r="K662" s="48">
        <v>45162</v>
      </c>
      <c r="L662" s="11" t="str">
        <f t="shared" si="76"/>
        <v>Yes</v>
      </c>
      <c r="M662" s="15"/>
      <c r="N662" s="18"/>
      <c r="O662" s="14" t="s">
        <v>112</v>
      </c>
      <c r="P662" s="15"/>
      <c r="Q662" s="8" t="s">
        <v>120</v>
      </c>
      <c r="R662" s="16"/>
      <c r="S662" s="6" t="s">
        <v>114</v>
      </c>
      <c r="T662" s="8" t="s">
        <v>1172</v>
      </c>
      <c r="U662" s="205"/>
    </row>
    <row r="663" spans="1:21" ht="31.35" customHeight="1" x14ac:dyDescent="0.25">
      <c r="A663" s="76" t="s">
        <v>1262</v>
      </c>
      <c r="B663" s="8" t="s">
        <v>1263</v>
      </c>
      <c r="C663" s="14">
        <v>45142</v>
      </c>
      <c r="D663" s="14">
        <f t="shared" si="72"/>
        <v>45145</v>
      </c>
      <c r="E663" s="14">
        <f t="shared" si="69"/>
        <v>45156</v>
      </c>
      <c r="F663" s="14">
        <f t="shared" si="75"/>
        <v>45173</v>
      </c>
      <c r="G663" s="22" t="str">
        <f t="shared" si="73"/>
        <v>Aug</v>
      </c>
      <c r="H663" s="61" t="str">
        <f t="shared" ca="1" si="74"/>
        <v/>
      </c>
      <c r="I663" s="9" t="s">
        <v>109</v>
      </c>
      <c r="J663" s="22"/>
      <c r="K663" s="48">
        <v>45191</v>
      </c>
      <c r="L663" s="11" t="str">
        <f t="shared" si="76"/>
        <v>No</v>
      </c>
      <c r="M663" s="15"/>
      <c r="N663" s="18"/>
      <c r="O663" s="14" t="s">
        <v>112</v>
      </c>
      <c r="P663" s="15"/>
      <c r="Q663" s="8" t="s">
        <v>113</v>
      </c>
      <c r="R663" s="16"/>
      <c r="S663" s="6"/>
      <c r="T663" s="8"/>
      <c r="U663" s="205"/>
    </row>
    <row r="664" spans="1:21" ht="31.35" customHeight="1" x14ac:dyDescent="0.25">
      <c r="A664" s="76" t="s">
        <v>1264</v>
      </c>
      <c r="B664" s="8" t="s">
        <v>1265</v>
      </c>
      <c r="C664" s="14">
        <v>45142</v>
      </c>
      <c r="D664" s="14">
        <f t="shared" si="72"/>
        <v>45145</v>
      </c>
      <c r="E664" s="14">
        <f t="shared" si="69"/>
        <v>45156</v>
      </c>
      <c r="F664" s="14">
        <f t="shared" si="75"/>
        <v>45173</v>
      </c>
      <c r="G664" s="22" t="str">
        <f t="shared" si="73"/>
        <v>Aug</v>
      </c>
      <c r="H664" s="61" t="str">
        <f t="shared" ca="1" si="74"/>
        <v/>
      </c>
      <c r="I664" s="9" t="s">
        <v>109</v>
      </c>
      <c r="J664" s="22"/>
      <c r="K664" s="48">
        <v>45149</v>
      </c>
      <c r="L664" s="11" t="str">
        <f t="shared" si="76"/>
        <v>Yes</v>
      </c>
      <c r="M664" s="15"/>
      <c r="N664" s="18"/>
      <c r="O664" s="14" t="s">
        <v>112</v>
      </c>
      <c r="P664" s="15"/>
      <c r="Q664" s="8" t="s">
        <v>131</v>
      </c>
      <c r="R664" s="16"/>
      <c r="S664" s="6" t="s">
        <v>114</v>
      </c>
      <c r="T664" s="8" t="s">
        <v>486</v>
      </c>
      <c r="U664" s="205"/>
    </row>
    <row r="665" spans="1:21" ht="31.35" customHeight="1" x14ac:dyDescent="0.25">
      <c r="A665" s="76" t="s">
        <v>1266</v>
      </c>
      <c r="B665" s="8" t="s">
        <v>2444</v>
      </c>
      <c r="C665" s="14">
        <v>45142</v>
      </c>
      <c r="D665" s="14">
        <f t="shared" si="72"/>
        <v>45145</v>
      </c>
      <c r="E665" s="14">
        <f t="shared" si="69"/>
        <v>45156</v>
      </c>
      <c r="F665" s="14">
        <f t="shared" si="75"/>
        <v>45173</v>
      </c>
      <c r="G665" s="22" t="str">
        <f t="shared" si="73"/>
        <v>Aug</v>
      </c>
      <c r="H665" s="61" t="str">
        <f t="shared" ca="1" si="74"/>
        <v/>
      </c>
      <c r="I665" s="9" t="s">
        <v>109</v>
      </c>
      <c r="J665" s="22"/>
      <c r="K665" s="48">
        <v>45168</v>
      </c>
      <c r="L665" s="11" t="str">
        <f t="shared" si="76"/>
        <v>Yes</v>
      </c>
      <c r="M665" s="15"/>
      <c r="N665" s="18"/>
      <c r="O665" s="14" t="s">
        <v>112</v>
      </c>
      <c r="P665" s="15"/>
      <c r="Q665" s="8" t="s">
        <v>113</v>
      </c>
      <c r="R665" s="16"/>
      <c r="S665" s="6" t="s">
        <v>183</v>
      </c>
      <c r="T665" s="8" t="s">
        <v>1267</v>
      </c>
      <c r="U665" s="205"/>
    </row>
    <row r="666" spans="1:21" ht="31.35" customHeight="1" x14ac:dyDescent="0.25">
      <c r="A666" s="76" t="s">
        <v>1268</v>
      </c>
      <c r="B666" s="8" t="s">
        <v>2445</v>
      </c>
      <c r="C666" s="14">
        <v>45145</v>
      </c>
      <c r="D666" s="14">
        <f t="shared" si="72"/>
        <v>45146</v>
      </c>
      <c r="E666" s="14">
        <f t="shared" si="69"/>
        <v>45159</v>
      </c>
      <c r="F666" s="14">
        <f t="shared" si="75"/>
        <v>45174</v>
      </c>
      <c r="G666" s="22" t="str">
        <f t="shared" si="73"/>
        <v>Aug</v>
      </c>
      <c r="H666" s="61" t="str">
        <f t="shared" ca="1" si="74"/>
        <v/>
      </c>
      <c r="I666" s="9" t="s">
        <v>109</v>
      </c>
      <c r="J666" s="22"/>
      <c r="K666" s="48">
        <v>45146</v>
      </c>
      <c r="L666" s="11" t="str">
        <f t="shared" si="76"/>
        <v>Yes</v>
      </c>
      <c r="M666" s="15"/>
      <c r="N666" s="18"/>
      <c r="O666" s="14" t="s">
        <v>112</v>
      </c>
      <c r="P666" s="15"/>
      <c r="Q666" s="8" t="s">
        <v>113</v>
      </c>
      <c r="R666" s="16"/>
      <c r="S666" s="6"/>
      <c r="T666" s="8" t="s">
        <v>152</v>
      </c>
      <c r="U666" s="205"/>
    </row>
    <row r="667" spans="1:21" ht="31.35" customHeight="1" x14ac:dyDescent="0.25">
      <c r="A667" s="76" t="s">
        <v>1269</v>
      </c>
      <c r="B667" s="8" t="s">
        <v>1270</v>
      </c>
      <c r="C667" s="14">
        <v>45134</v>
      </c>
      <c r="D667" s="14">
        <f t="shared" si="72"/>
        <v>45135</v>
      </c>
      <c r="E667" s="14">
        <f t="shared" si="69"/>
        <v>45148</v>
      </c>
      <c r="F667" s="14">
        <f t="shared" si="75"/>
        <v>45162</v>
      </c>
      <c r="G667" s="22" t="str">
        <f t="shared" si="73"/>
        <v>Jul</v>
      </c>
      <c r="H667" s="61" t="str">
        <f t="shared" ca="1" si="74"/>
        <v/>
      </c>
      <c r="I667" s="9" t="s">
        <v>138</v>
      </c>
      <c r="J667" s="22"/>
      <c r="K667" s="48">
        <v>45162</v>
      </c>
      <c r="L667" s="11" t="str">
        <f t="shared" si="76"/>
        <v>Yes</v>
      </c>
      <c r="M667" s="15"/>
      <c r="N667" s="18"/>
      <c r="O667" s="14" t="s">
        <v>112</v>
      </c>
      <c r="P667" s="15"/>
      <c r="Q667" s="8" t="s">
        <v>113</v>
      </c>
      <c r="R667" s="16"/>
      <c r="S667" s="6"/>
      <c r="T667" s="8"/>
      <c r="U667" s="205"/>
    </row>
    <row r="668" spans="1:21" ht="31.35" customHeight="1" x14ac:dyDescent="0.25">
      <c r="A668" s="76" t="s">
        <v>1271</v>
      </c>
      <c r="B668" s="8" t="s">
        <v>2446</v>
      </c>
      <c r="C668" s="14">
        <v>45134</v>
      </c>
      <c r="D668" s="14">
        <f t="shared" si="72"/>
        <v>45135</v>
      </c>
      <c r="E668" s="14">
        <f t="shared" si="69"/>
        <v>45148</v>
      </c>
      <c r="F668" s="14">
        <f t="shared" si="75"/>
        <v>45162</v>
      </c>
      <c r="G668" s="22" t="str">
        <f t="shared" si="73"/>
        <v>Jul</v>
      </c>
      <c r="H668" s="61" t="str">
        <f t="shared" ca="1" si="74"/>
        <v/>
      </c>
      <c r="I668" s="9" t="s">
        <v>138</v>
      </c>
      <c r="J668" s="22"/>
      <c r="K668" s="48">
        <v>45155</v>
      </c>
      <c r="L668" s="11" t="str">
        <f t="shared" si="76"/>
        <v>Yes</v>
      </c>
      <c r="M668" s="15"/>
      <c r="N668" s="18"/>
      <c r="O668" s="14" t="s">
        <v>112</v>
      </c>
      <c r="P668" s="15"/>
      <c r="Q668" s="8" t="s">
        <v>113</v>
      </c>
      <c r="R668" s="16"/>
      <c r="S668" s="6"/>
      <c r="T668" s="8"/>
      <c r="U668" s="205"/>
    </row>
    <row r="669" spans="1:21" ht="31.35" customHeight="1" x14ac:dyDescent="0.25">
      <c r="A669" s="76" t="s">
        <v>1272</v>
      </c>
      <c r="B669" s="8" t="s">
        <v>1273</v>
      </c>
      <c r="C669" s="14">
        <v>45145</v>
      </c>
      <c r="D669" s="14">
        <f t="shared" si="72"/>
        <v>45146</v>
      </c>
      <c r="E669" s="14">
        <f t="shared" si="69"/>
        <v>45159</v>
      </c>
      <c r="F669" s="14">
        <f t="shared" si="75"/>
        <v>45174</v>
      </c>
      <c r="G669" s="22" t="str">
        <f t="shared" si="73"/>
        <v>Aug</v>
      </c>
      <c r="H669" s="61" t="str">
        <f t="shared" ca="1" si="74"/>
        <v/>
      </c>
      <c r="I669" s="9" t="s">
        <v>124</v>
      </c>
      <c r="J669" s="22"/>
      <c r="K669" s="48">
        <v>45173</v>
      </c>
      <c r="L669" s="11" t="str">
        <f t="shared" si="76"/>
        <v>Yes</v>
      </c>
      <c r="M669" s="15"/>
      <c r="N669" s="18"/>
      <c r="O669" s="14" t="s">
        <v>112</v>
      </c>
      <c r="P669" s="15"/>
      <c r="Q669" s="8" t="s">
        <v>120</v>
      </c>
      <c r="R669" s="16"/>
      <c r="S669" s="6"/>
      <c r="T669" s="8"/>
      <c r="U669" s="205"/>
    </row>
    <row r="670" spans="1:21" ht="31.35" customHeight="1" x14ac:dyDescent="0.25">
      <c r="A670" s="76" t="s">
        <v>1274</v>
      </c>
      <c r="B670" s="8" t="s">
        <v>1275</v>
      </c>
      <c r="C670" s="14">
        <v>45146</v>
      </c>
      <c r="D670" s="14">
        <f t="shared" si="72"/>
        <v>45147</v>
      </c>
      <c r="E670" s="14">
        <f t="shared" si="69"/>
        <v>45160</v>
      </c>
      <c r="F670" s="14">
        <f t="shared" si="75"/>
        <v>45175</v>
      </c>
      <c r="G670" s="22" t="str">
        <f t="shared" si="73"/>
        <v>Aug</v>
      </c>
      <c r="H670" s="61" t="str">
        <f t="shared" ca="1" si="74"/>
        <v/>
      </c>
      <c r="I670" s="9" t="s">
        <v>124</v>
      </c>
      <c r="J670" s="22"/>
      <c r="K670" s="48">
        <v>45174</v>
      </c>
      <c r="L670" s="11" t="str">
        <f t="shared" si="76"/>
        <v>Yes</v>
      </c>
      <c r="M670" s="15"/>
      <c r="N670" s="18"/>
      <c r="O670" s="14" t="s">
        <v>112</v>
      </c>
      <c r="P670" s="15"/>
      <c r="Q670" s="8" t="s">
        <v>120</v>
      </c>
      <c r="R670" s="16"/>
      <c r="S670" s="6"/>
      <c r="T670" s="8"/>
      <c r="U670" s="205"/>
    </row>
    <row r="671" spans="1:21" ht="31.35" customHeight="1" x14ac:dyDescent="0.25">
      <c r="A671" s="76" t="s">
        <v>1276</v>
      </c>
      <c r="B671" s="8" t="s">
        <v>1277</v>
      </c>
      <c r="C671" s="14">
        <v>45145</v>
      </c>
      <c r="D671" s="14">
        <f t="shared" si="72"/>
        <v>45146</v>
      </c>
      <c r="E671" s="14">
        <f t="shared" si="69"/>
        <v>45159</v>
      </c>
      <c r="F671" s="14">
        <f t="shared" si="75"/>
        <v>45174</v>
      </c>
      <c r="G671" s="22" t="str">
        <f t="shared" si="73"/>
        <v>Aug</v>
      </c>
      <c r="H671" s="61" t="str">
        <f t="shared" ca="1" si="74"/>
        <v/>
      </c>
      <c r="I671" s="9" t="s">
        <v>109</v>
      </c>
      <c r="J671" s="22"/>
      <c r="K671" s="48">
        <v>45170</v>
      </c>
      <c r="L671" s="11" t="str">
        <f t="shared" si="76"/>
        <v>Yes</v>
      </c>
      <c r="M671" s="15"/>
      <c r="N671" s="18"/>
      <c r="O671" s="14" t="s">
        <v>112</v>
      </c>
      <c r="P671" s="15"/>
      <c r="Q671" s="8" t="s">
        <v>113</v>
      </c>
      <c r="R671" s="16"/>
      <c r="S671" s="6"/>
      <c r="T671" s="8"/>
      <c r="U671" s="205"/>
    </row>
    <row r="672" spans="1:21" ht="31.35" customHeight="1" x14ac:dyDescent="0.25">
      <c r="A672" s="76" t="s">
        <v>1278</v>
      </c>
      <c r="B672" s="8" t="s">
        <v>1279</v>
      </c>
      <c r="C672" s="14">
        <v>45147</v>
      </c>
      <c r="D672" s="14">
        <f t="shared" si="72"/>
        <v>45148</v>
      </c>
      <c r="E672" s="14">
        <f t="shared" si="69"/>
        <v>45161</v>
      </c>
      <c r="F672" s="14">
        <f t="shared" si="75"/>
        <v>45176</v>
      </c>
      <c r="G672" s="22" t="str">
        <f t="shared" si="73"/>
        <v>Aug</v>
      </c>
      <c r="H672" s="61" t="str">
        <f t="shared" ca="1" si="74"/>
        <v/>
      </c>
      <c r="I672" s="9" t="s">
        <v>116</v>
      </c>
      <c r="J672" s="22"/>
      <c r="K672" s="48">
        <v>45148</v>
      </c>
      <c r="L672" s="11" t="str">
        <f t="shared" si="76"/>
        <v>Yes</v>
      </c>
      <c r="M672" s="15"/>
      <c r="N672" s="18"/>
      <c r="O672" s="14" t="s">
        <v>112</v>
      </c>
      <c r="P672" s="15"/>
      <c r="Q672" s="8" t="s">
        <v>113</v>
      </c>
      <c r="R672" s="16"/>
      <c r="S672" s="6"/>
      <c r="T672" s="8"/>
      <c r="U672" s="205"/>
    </row>
    <row r="673" spans="1:21" ht="31.35" customHeight="1" x14ac:dyDescent="0.25">
      <c r="A673" s="76" t="s">
        <v>1280</v>
      </c>
      <c r="B673" s="8" t="s">
        <v>2447</v>
      </c>
      <c r="C673" s="14">
        <v>45145</v>
      </c>
      <c r="D673" s="14">
        <f t="shared" si="72"/>
        <v>45146</v>
      </c>
      <c r="E673" s="14">
        <f t="shared" si="69"/>
        <v>45159</v>
      </c>
      <c r="F673" s="14">
        <f t="shared" si="75"/>
        <v>45174</v>
      </c>
      <c r="G673" s="22" t="str">
        <f t="shared" si="73"/>
        <v>Aug</v>
      </c>
      <c r="H673" s="61" t="str">
        <f t="shared" ca="1" si="74"/>
        <v/>
      </c>
      <c r="I673" s="9" t="s">
        <v>109</v>
      </c>
      <c r="J673" s="22"/>
      <c r="K673" s="48">
        <v>45160</v>
      </c>
      <c r="L673" s="11" t="str">
        <f t="shared" si="76"/>
        <v>Yes</v>
      </c>
      <c r="M673" s="15"/>
      <c r="N673" s="18"/>
      <c r="O673" s="14" t="s">
        <v>112</v>
      </c>
      <c r="P673" s="15"/>
      <c r="Q673" s="8" t="s">
        <v>113</v>
      </c>
      <c r="R673" s="16"/>
      <c r="S673" s="6" t="s">
        <v>127</v>
      </c>
      <c r="T673" s="8"/>
      <c r="U673" s="205"/>
    </row>
    <row r="674" spans="1:21" ht="31.35" customHeight="1" x14ac:dyDescent="0.25">
      <c r="A674" s="76" t="s">
        <v>1281</v>
      </c>
      <c r="B674" s="8" t="s">
        <v>1282</v>
      </c>
      <c r="C674" s="14">
        <v>45149</v>
      </c>
      <c r="D674" s="14">
        <f t="shared" si="72"/>
        <v>45152</v>
      </c>
      <c r="E674" s="14">
        <f t="shared" ref="E674:E737" si="77">IF($C674="","",WORKDAY($C674,10,$W$33:$W$42))</f>
        <v>45163</v>
      </c>
      <c r="F674" s="14">
        <f t="shared" si="75"/>
        <v>45180</v>
      </c>
      <c r="G674" s="22" t="str">
        <f t="shared" si="73"/>
        <v>Aug</v>
      </c>
      <c r="H674" s="61" t="str">
        <f t="shared" ref="H674:H705" ca="1" si="78">IF(C674="","",IF(K674="",F674-TODAY(),""))</f>
        <v/>
      </c>
      <c r="I674" s="9" t="s">
        <v>124</v>
      </c>
      <c r="J674" s="22"/>
      <c r="K674" s="48">
        <v>45177</v>
      </c>
      <c r="L674" s="11" t="str">
        <f t="shared" si="76"/>
        <v>Yes</v>
      </c>
      <c r="M674" s="15"/>
      <c r="N674" s="18"/>
      <c r="O674" s="14" t="s">
        <v>112</v>
      </c>
      <c r="P674" s="15"/>
      <c r="Q674" s="8" t="s">
        <v>113</v>
      </c>
      <c r="R674" s="16"/>
      <c r="S674" s="6"/>
      <c r="T674" s="8"/>
      <c r="U674" s="205"/>
    </row>
    <row r="675" spans="1:21" ht="31.35" customHeight="1" x14ac:dyDescent="0.25">
      <c r="A675" s="76" t="s">
        <v>1283</v>
      </c>
      <c r="B675" s="8" t="s">
        <v>1284</v>
      </c>
      <c r="C675" s="14">
        <v>45148</v>
      </c>
      <c r="D675" s="14">
        <f t="shared" si="72"/>
        <v>45149</v>
      </c>
      <c r="E675" s="14">
        <f t="shared" si="77"/>
        <v>45162</v>
      </c>
      <c r="F675" s="14">
        <f t="shared" si="75"/>
        <v>45177</v>
      </c>
      <c r="G675" s="22" t="str">
        <f t="shared" si="73"/>
        <v>Aug</v>
      </c>
      <c r="H675" s="61" t="str">
        <f t="shared" ca="1" si="78"/>
        <v/>
      </c>
      <c r="I675" s="9" t="s">
        <v>109</v>
      </c>
      <c r="J675" s="22"/>
      <c r="K675" s="48">
        <v>45153</v>
      </c>
      <c r="L675" s="11" t="str">
        <f t="shared" si="76"/>
        <v>Yes</v>
      </c>
      <c r="M675" s="15"/>
      <c r="N675" s="18"/>
      <c r="O675" s="14" t="s">
        <v>112</v>
      </c>
      <c r="P675" s="15"/>
      <c r="Q675" s="8" t="s">
        <v>113</v>
      </c>
      <c r="R675" s="16"/>
      <c r="S675" s="6"/>
      <c r="T675" s="8"/>
      <c r="U675" s="205"/>
    </row>
    <row r="676" spans="1:21" ht="31.35" customHeight="1" x14ac:dyDescent="0.25">
      <c r="A676" s="76" t="s">
        <v>1285</v>
      </c>
      <c r="B676" s="8" t="s">
        <v>2448</v>
      </c>
      <c r="C676" s="14">
        <v>45148</v>
      </c>
      <c r="D676" s="14">
        <f t="shared" si="72"/>
        <v>45149</v>
      </c>
      <c r="E676" s="14">
        <f t="shared" si="77"/>
        <v>45162</v>
      </c>
      <c r="F676" s="14">
        <f t="shared" si="75"/>
        <v>45177</v>
      </c>
      <c r="G676" s="22" t="str">
        <f t="shared" si="73"/>
        <v>Aug</v>
      </c>
      <c r="H676" s="61" t="str">
        <f t="shared" ca="1" si="78"/>
        <v/>
      </c>
      <c r="I676" s="9" t="s">
        <v>117</v>
      </c>
      <c r="J676" s="22"/>
      <c r="K676" s="48">
        <v>45152</v>
      </c>
      <c r="L676" s="11" t="str">
        <f t="shared" si="76"/>
        <v>Yes</v>
      </c>
      <c r="M676" s="15"/>
      <c r="N676" s="18"/>
      <c r="O676" s="14" t="s">
        <v>112</v>
      </c>
      <c r="P676" s="15"/>
      <c r="Q676" s="8" t="s">
        <v>113</v>
      </c>
      <c r="R676" s="16"/>
      <c r="S676" s="6"/>
      <c r="T676" s="8"/>
      <c r="U676" s="205"/>
    </row>
    <row r="677" spans="1:21" ht="31.35" customHeight="1" x14ac:dyDescent="0.25">
      <c r="A677" s="76" t="s">
        <v>1286</v>
      </c>
      <c r="B677" s="8" t="s">
        <v>2449</v>
      </c>
      <c r="C677" s="14">
        <v>45148</v>
      </c>
      <c r="D677" s="14">
        <f t="shared" si="72"/>
        <v>45149</v>
      </c>
      <c r="E677" s="14">
        <f t="shared" si="77"/>
        <v>45162</v>
      </c>
      <c r="F677" s="14">
        <f t="shared" si="75"/>
        <v>45177</v>
      </c>
      <c r="G677" s="22" t="str">
        <f t="shared" si="73"/>
        <v>Aug</v>
      </c>
      <c r="H677" s="61" t="str">
        <f t="shared" ca="1" si="78"/>
        <v/>
      </c>
      <c r="I677" s="9" t="s">
        <v>109</v>
      </c>
      <c r="J677" s="22"/>
      <c r="K677" s="48">
        <v>45167</v>
      </c>
      <c r="L677" s="11" t="str">
        <f t="shared" si="76"/>
        <v>Yes</v>
      </c>
      <c r="M677" s="15"/>
      <c r="N677" s="18"/>
      <c r="O677" s="14" t="s">
        <v>112</v>
      </c>
      <c r="P677" s="15"/>
      <c r="Q677" s="8" t="s">
        <v>131</v>
      </c>
      <c r="R677" s="16"/>
      <c r="S677" s="6" t="s">
        <v>114</v>
      </c>
      <c r="T677" s="8"/>
      <c r="U677" s="205"/>
    </row>
    <row r="678" spans="1:21" ht="31.35" customHeight="1" x14ac:dyDescent="0.25">
      <c r="A678" s="76" t="s">
        <v>1287</v>
      </c>
      <c r="B678" s="8" t="s">
        <v>1288</v>
      </c>
      <c r="C678" s="14">
        <v>45149</v>
      </c>
      <c r="D678" s="14">
        <f t="shared" si="72"/>
        <v>45152</v>
      </c>
      <c r="E678" s="14">
        <f t="shared" si="77"/>
        <v>45163</v>
      </c>
      <c r="F678" s="14">
        <f t="shared" si="75"/>
        <v>45180</v>
      </c>
      <c r="G678" s="22" t="str">
        <f t="shared" si="73"/>
        <v>Aug</v>
      </c>
      <c r="H678" s="61" t="str">
        <f t="shared" ca="1" si="78"/>
        <v/>
      </c>
      <c r="I678" s="9" t="s">
        <v>117</v>
      </c>
      <c r="J678" s="22"/>
      <c r="K678" s="48">
        <v>45152</v>
      </c>
      <c r="L678" s="11" t="str">
        <f t="shared" si="76"/>
        <v>Yes</v>
      </c>
      <c r="M678" s="15"/>
      <c r="N678" s="18"/>
      <c r="O678" s="14" t="s">
        <v>112</v>
      </c>
      <c r="P678" s="15"/>
      <c r="Q678" s="8" t="s">
        <v>113</v>
      </c>
      <c r="R678" s="16"/>
      <c r="S678" s="6"/>
      <c r="T678" s="8"/>
      <c r="U678" s="205"/>
    </row>
    <row r="679" spans="1:21" ht="31.35" customHeight="1" x14ac:dyDescent="0.25">
      <c r="A679" s="76" t="s">
        <v>1289</v>
      </c>
      <c r="B679" s="8" t="s">
        <v>1290</v>
      </c>
      <c r="C679" s="14">
        <v>45149</v>
      </c>
      <c r="D679" s="14">
        <f t="shared" si="72"/>
        <v>45152</v>
      </c>
      <c r="E679" s="14">
        <f t="shared" si="77"/>
        <v>45163</v>
      </c>
      <c r="F679" s="14">
        <f t="shared" si="75"/>
        <v>45180</v>
      </c>
      <c r="G679" s="22" t="str">
        <f t="shared" si="73"/>
        <v>Aug</v>
      </c>
      <c r="H679" s="63" t="str">
        <f t="shared" ca="1" si="78"/>
        <v/>
      </c>
      <c r="I679" s="9" t="s">
        <v>109</v>
      </c>
      <c r="J679" s="22"/>
      <c r="K679" s="48">
        <v>45162</v>
      </c>
      <c r="L679" s="11" t="str">
        <f t="shared" si="76"/>
        <v>Yes</v>
      </c>
      <c r="M679" s="15"/>
      <c r="N679" s="18"/>
      <c r="O679" s="14" t="s">
        <v>112</v>
      </c>
      <c r="P679" s="15"/>
      <c r="Q679" s="8" t="s">
        <v>113</v>
      </c>
      <c r="R679" s="16"/>
      <c r="S679" s="6"/>
      <c r="T679" s="8"/>
      <c r="U679" s="205"/>
    </row>
    <row r="680" spans="1:21" ht="31.35" customHeight="1" x14ac:dyDescent="0.25">
      <c r="A680" s="76" t="s">
        <v>1291</v>
      </c>
      <c r="B680" s="8" t="s">
        <v>1292</v>
      </c>
      <c r="C680" s="14">
        <v>45149</v>
      </c>
      <c r="D680" s="14">
        <f t="shared" si="72"/>
        <v>45152</v>
      </c>
      <c r="E680" s="14">
        <f t="shared" si="77"/>
        <v>45163</v>
      </c>
      <c r="F680" s="14">
        <f t="shared" si="75"/>
        <v>45180</v>
      </c>
      <c r="G680" s="22" t="str">
        <f t="shared" si="73"/>
        <v>Aug</v>
      </c>
      <c r="H680" s="63" t="str">
        <f t="shared" ca="1" si="78"/>
        <v/>
      </c>
      <c r="I680" s="9" t="s">
        <v>109</v>
      </c>
      <c r="J680" s="22"/>
      <c r="K680" s="48">
        <v>45155</v>
      </c>
      <c r="L680" s="11" t="str">
        <f t="shared" si="76"/>
        <v>Yes</v>
      </c>
      <c r="M680" s="15"/>
      <c r="N680" s="18"/>
      <c r="O680" s="14" t="s">
        <v>112</v>
      </c>
      <c r="P680" s="15"/>
      <c r="Q680" s="8" t="s">
        <v>113</v>
      </c>
      <c r="R680" s="16"/>
      <c r="S680" s="6"/>
      <c r="T680" s="8"/>
      <c r="U680" s="205"/>
    </row>
    <row r="681" spans="1:21" ht="31.35" customHeight="1" x14ac:dyDescent="0.25">
      <c r="A681" s="76" t="s">
        <v>1293</v>
      </c>
      <c r="B681" s="8" t="s">
        <v>1294</v>
      </c>
      <c r="C681" s="14">
        <v>45152</v>
      </c>
      <c r="D681" s="14">
        <f t="shared" si="72"/>
        <v>45153</v>
      </c>
      <c r="E681" s="14">
        <f t="shared" si="77"/>
        <v>45167</v>
      </c>
      <c r="F681" s="14">
        <f t="shared" si="75"/>
        <v>45181</v>
      </c>
      <c r="G681" s="22" t="str">
        <f t="shared" si="73"/>
        <v>Aug</v>
      </c>
      <c r="H681" s="63" t="str">
        <f t="shared" ca="1" si="78"/>
        <v/>
      </c>
      <c r="I681" s="9" t="s">
        <v>116</v>
      </c>
      <c r="J681" s="22"/>
      <c r="K681" s="48">
        <v>45191</v>
      </c>
      <c r="L681" s="11" t="str">
        <f t="shared" si="76"/>
        <v>No</v>
      </c>
      <c r="M681" s="15"/>
      <c r="N681" s="18"/>
      <c r="O681" s="14" t="s">
        <v>112</v>
      </c>
      <c r="P681" s="15"/>
      <c r="Q681" s="8" t="s">
        <v>113</v>
      </c>
      <c r="R681" s="16"/>
      <c r="S681" s="6"/>
      <c r="T681" s="8"/>
      <c r="U681" s="205"/>
    </row>
    <row r="682" spans="1:21" ht="31.35" customHeight="1" x14ac:dyDescent="0.25">
      <c r="A682" s="76" t="s">
        <v>1295</v>
      </c>
      <c r="B682" s="8" t="s">
        <v>1296</v>
      </c>
      <c r="C682" s="14">
        <v>45152</v>
      </c>
      <c r="D682" s="14">
        <f t="shared" si="72"/>
        <v>45153</v>
      </c>
      <c r="E682" s="14">
        <f t="shared" si="77"/>
        <v>45167</v>
      </c>
      <c r="F682" s="14">
        <f t="shared" si="75"/>
        <v>45181</v>
      </c>
      <c r="G682" s="22" t="str">
        <f t="shared" si="73"/>
        <v>Aug</v>
      </c>
      <c r="H682" s="63" t="str">
        <f t="shared" ca="1" si="78"/>
        <v/>
      </c>
      <c r="I682" s="9" t="s">
        <v>117</v>
      </c>
      <c r="J682" s="22"/>
      <c r="K682" s="48">
        <v>45155</v>
      </c>
      <c r="L682" s="11" t="str">
        <f t="shared" si="76"/>
        <v>Yes</v>
      </c>
      <c r="M682" s="15"/>
      <c r="N682" s="18"/>
      <c r="O682" s="14" t="s">
        <v>112</v>
      </c>
      <c r="P682" s="15"/>
      <c r="Q682" s="8" t="s">
        <v>113</v>
      </c>
      <c r="R682" s="16"/>
      <c r="S682" s="6" t="s">
        <v>127</v>
      </c>
      <c r="T682" s="8"/>
      <c r="U682" s="205"/>
    </row>
    <row r="683" spans="1:21" ht="31.35" customHeight="1" x14ac:dyDescent="0.25">
      <c r="A683" s="76" t="s">
        <v>1297</v>
      </c>
      <c r="B683" s="8" t="s">
        <v>2450</v>
      </c>
      <c r="C683" s="14">
        <v>45152</v>
      </c>
      <c r="D683" s="14">
        <f t="shared" si="72"/>
        <v>45153</v>
      </c>
      <c r="E683" s="14">
        <f t="shared" si="77"/>
        <v>45167</v>
      </c>
      <c r="F683" s="14">
        <f t="shared" si="75"/>
        <v>45181</v>
      </c>
      <c r="G683" s="22" t="str">
        <f t="shared" si="73"/>
        <v>Aug</v>
      </c>
      <c r="H683" s="63" t="str">
        <f t="shared" ca="1" si="78"/>
        <v/>
      </c>
      <c r="I683" s="9" t="s">
        <v>117</v>
      </c>
      <c r="J683" s="22"/>
      <c r="K683" s="48">
        <v>45155</v>
      </c>
      <c r="L683" s="11" t="str">
        <f t="shared" si="76"/>
        <v>Yes</v>
      </c>
      <c r="M683" s="15"/>
      <c r="N683" s="18"/>
      <c r="O683" s="14" t="s">
        <v>112</v>
      </c>
      <c r="P683" s="15"/>
      <c r="Q683" s="8" t="s">
        <v>126</v>
      </c>
      <c r="R683" s="16"/>
      <c r="S683" s="6"/>
      <c r="T683" s="8"/>
      <c r="U683" s="205"/>
    </row>
    <row r="684" spans="1:21" ht="31.35" customHeight="1" x14ac:dyDescent="0.25">
      <c r="A684" s="76" t="s">
        <v>1298</v>
      </c>
      <c r="B684" s="8" t="s">
        <v>2451</v>
      </c>
      <c r="C684" s="14">
        <v>45152</v>
      </c>
      <c r="D684" s="14">
        <f t="shared" si="72"/>
        <v>45153</v>
      </c>
      <c r="E684" s="14">
        <f t="shared" si="77"/>
        <v>45167</v>
      </c>
      <c r="F684" s="14">
        <f t="shared" si="75"/>
        <v>45181</v>
      </c>
      <c r="G684" s="22" t="str">
        <f t="shared" si="73"/>
        <v>Aug</v>
      </c>
      <c r="H684" s="63" t="str">
        <f t="shared" ca="1" si="78"/>
        <v/>
      </c>
      <c r="I684" s="9" t="s">
        <v>124</v>
      </c>
      <c r="J684" s="22"/>
      <c r="K684" s="48">
        <v>45184</v>
      </c>
      <c r="L684" s="11" t="str">
        <f t="shared" si="76"/>
        <v>No</v>
      </c>
      <c r="M684" s="15"/>
      <c r="N684" s="18"/>
      <c r="O684" s="14" t="s">
        <v>112</v>
      </c>
      <c r="P684" s="15"/>
      <c r="Q684" s="8" t="s">
        <v>126</v>
      </c>
      <c r="R684" s="16"/>
      <c r="S684" s="6"/>
      <c r="T684" s="8"/>
      <c r="U684" s="205"/>
    </row>
    <row r="685" spans="1:21" ht="31.35" customHeight="1" x14ac:dyDescent="0.25">
      <c r="A685" s="76" t="s">
        <v>1299</v>
      </c>
      <c r="B685" s="8" t="s">
        <v>1300</v>
      </c>
      <c r="C685" s="14">
        <v>45152</v>
      </c>
      <c r="D685" s="14">
        <f t="shared" si="72"/>
        <v>45153</v>
      </c>
      <c r="E685" s="14">
        <f t="shared" si="77"/>
        <v>45167</v>
      </c>
      <c r="F685" s="14">
        <f t="shared" si="75"/>
        <v>45181</v>
      </c>
      <c r="G685" s="22" t="str">
        <f t="shared" si="73"/>
        <v>Aug</v>
      </c>
      <c r="H685" s="63" t="str">
        <f t="shared" ca="1" si="78"/>
        <v/>
      </c>
      <c r="I685" s="9" t="s">
        <v>117</v>
      </c>
      <c r="J685" s="22"/>
      <c r="K685" s="48">
        <v>45161</v>
      </c>
      <c r="L685" s="11" t="str">
        <f t="shared" si="76"/>
        <v>Yes</v>
      </c>
      <c r="M685" s="15"/>
      <c r="N685" s="18"/>
      <c r="O685" s="14" t="s">
        <v>112</v>
      </c>
      <c r="P685" s="15"/>
      <c r="Q685" s="8" t="s">
        <v>113</v>
      </c>
      <c r="R685" s="16"/>
      <c r="S685" s="6"/>
      <c r="T685" s="8"/>
      <c r="U685" s="205"/>
    </row>
    <row r="686" spans="1:21" ht="31.35" customHeight="1" x14ac:dyDescent="0.25">
      <c r="A686" s="76" t="s">
        <v>1301</v>
      </c>
      <c r="B686" s="8" t="s">
        <v>1302</v>
      </c>
      <c r="C686" s="14">
        <v>45153</v>
      </c>
      <c r="D686" s="14">
        <f t="shared" si="72"/>
        <v>45154</v>
      </c>
      <c r="E686" s="14">
        <f t="shared" si="77"/>
        <v>45168</v>
      </c>
      <c r="F686" s="14">
        <f t="shared" si="75"/>
        <v>45182</v>
      </c>
      <c r="G686" s="22" t="str">
        <f t="shared" si="73"/>
        <v>Aug</v>
      </c>
      <c r="H686" s="63" t="str">
        <f t="shared" ca="1" si="78"/>
        <v/>
      </c>
      <c r="I686" s="9" t="s">
        <v>109</v>
      </c>
      <c r="J686" s="22"/>
      <c r="K686" s="48">
        <v>45154</v>
      </c>
      <c r="L686" s="11" t="str">
        <f t="shared" si="76"/>
        <v>Yes</v>
      </c>
      <c r="M686" s="15"/>
      <c r="N686" s="18"/>
      <c r="O686" s="14" t="s">
        <v>112</v>
      </c>
      <c r="P686" s="15"/>
      <c r="Q686" s="8" t="s">
        <v>113</v>
      </c>
      <c r="R686" s="16"/>
      <c r="S686" s="6"/>
      <c r="T686" s="8"/>
      <c r="U686" s="205"/>
    </row>
    <row r="687" spans="1:21" ht="31.35" customHeight="1" x14ac:dyDescent="0.25">
      <c r="A687" s="76" t="s">
        <v>1303</v>
      </c>
      <c r="B687" s="8" t="s">
        <v>1304</v>
      </c>
      <c r="C687" s="14">
        <v>45149</v>
      </c>
      <c r="D687" s="14">
        <f t="shared" si="72"/>
        <v>45152</v>
      </c>
      <c r="E687" s="14">
        <f t="shared" si="77"/>
        <v>45163</v>
      </c>
      <c r="F687" s="14">
        <f t="shared" si="75"/>
        <v>45180</v>
      </c>
      <c r="G687" s="22" t="str">
        <f t="shared" si="73"/>
        <v>Aug</v>
      </c>
      <c r="H687" s="63" t="str">
        <f t="shared" ca="1" si="78"/>
        <v/>
      </c>
      <c r="I687" s="9" t="s">
        <v>109</v>
      </c>
      <c r="J687" s="22"/>
      <c r="K687" s="48">
        <v>45167</v>
      </c>
      <c r="L687" s="11" t="str">
        <f t="shared" si="76"/>
        <v>Yes</v>
      </c>
      <c r="M687" s="15"/>
      <c r="N687" s="18"/>
      <c r="O687" s="14" t="s">
        <v>112</v>
      </c>
      <c r="P687" s="15"/>
      <c r="Q687" s="8" t="s">
        <v>113</v>
      </c>
      <c r="R687" s="16"/>
      <c r="S687" s="6"/>
      <c r="T687" s="8"/>
      <c r="U687" s="205"/>
    </row>
    <row r="688" spans="1:21" ht="31.35" customHeight="1" x14ac:dyDescent="0.25">
      <c r="A688" s="76" t="s">
        <v>1305</v>
      </c>
      <c r="B688" s="8" t="s">
        <v>1306</v>
      </c>
      <c r="C688" s="14">
        <v>45153</v>
      </c>
      <c r="D688" s="14">
        <f t="shared" si="72"/>
        <v>45154</v>
      </c>
      <c r="E688" s="14">
        <f t="shared" si="77"/>
        <v>45168</v>
      </c>
      <c r="F688" s="14">
        <f t="shared" si="75"/>
        <v>45182</v>
      </c>
      <c r="G688" s="22" t="str">
        <f t="shared" si="73"/>
        <v>Aug</v>
      </c>
      <c r="H688" s="63" t="str">
        <f t="shared" ca="1" si="78"/>
        <v/>
      </c>
      <c r="I688" s="9" t="s">
        <v>110</v>
      </c>
      <c r="J688" s="22"/>
      <c r="K688" s="48">
        <v>45170</v>
      </c>
      <c r="L688" s="11" t="str">
        <f t="shared" si="76"/>
        <v>Yes</v>
      </c>
      <c r="M688" s="15"/>
      <c r="N688" s="18"/>
      <c r="O688" s="14" t="s">
        <v>112</v>
      </c>
      <c r="P688" s="15"/>
      <c r="Q688" s="8" t="s">
        <v>120</v>
      </c>
      <c r="R688" s="16"/>
      <c r="S688" s="6"/>
      <c r="T688" s="8" t="s">
        <v>152</v>
      </c>
      <c r="U688" s="205"/>
    </row>
    <row r="689" spans="1:21" ht="31.35" customHeight="1" x14ac:dyDescent="0.25">
      <c r="A689" s="76" t="s">
        <v>1307</v>
      </c>
      <c r="B689" s="8" t="s">
        <v>1308</v>
      </c>
      <c r="C689" s="14">
        <v>45154</v>
      </c>
      <c r="D689" s="14">
        <f t="shared" si="72"/>
        <v>45155</v>
      </c>
      <c r="E689" s="14">
        <f t="shared" si="77"/>
        <v>45169</v>
      </c>
      <c r="F689" s="14">
        <f t="shared" si="75"/>
        <v>45183</v>
      </c>
      <c r="G689" s="22" t="str">
        <f t="shared" si="73"/>
        <v>Aug</v>
      </c>
      <c r="H689" s="63" t="str">
        <f t="shared" ca="1" si="78"/>
        <v/>
      </c>
      <c r="I689" s="9" t="s">
        <v>116</v>
      </c>
      <c r="J689" s="22"/>
      <c r="K689" s="48">
        <v>45184</v>
      </c>
      <c r="L689" s="11" t="str">
        <f t="shared" si="76"/>
        <v>No</v>
      </c>
      <c r="M689" s="15"/>
      <c r="N689" s="18"/>
      <c r="O689" s="14" t="s">
        <v>112</v>
      </c>
      <c r="P689" s="15"/>
      <c r="Q689" s="8" t="s">
        <v>120</v>
      </c>
      <c r="R689" s="16"/>
      <c r="S689" s="6" t="s">
        <v>127</v>
      </c>
      <c r="T689" s="8"/>
      <c r="U689" s="205"/>
    </row>
    <row r="690" spans="1:21" ht="31.35" customHeight="1" x14ac:dyDescent="0.25">
      <c r="A690" s="76" t="s">
        <v>1309</v>
      </c>
      <c r="B690" s="8" t="s">
        <v>1310</v>
      </c>
      <c r="C690" s="14">
        <v>45154</v>
      </c>
      <c r="D690" s="14">
        <f t="shared" si="72"/>
        <v>45155</v>
      </c>
      <c r="E690" s="14">
        <f t="shared" si="77"/>
        <v>45169</v>
      </c>
      <c r="F690" s="14">
        <f t="shared" si="75"/>
        <v>45183</v>
      </c>
      <c r="G690" s="22" t="str">
        <f t="shared" si="73"/>
        <v>Aug</v>
      </c>
      <c r="H690" s="63" t="str">
        <f t="shared" ca="1" si="78"/>
        <v/>
      </c>
      <c r="I690" s="9" t="s">
        <v>117</v>
      </c>
      <c r="J690" s="22"/>
      <c r="K690" s="48">
        <v>45169</v>
      </c>
      <c r="L690" s="11" t="s">
        <v>111</v>
      </c>
      <c r="M690" s="15"/>
      <c r="N690" s="18"/>
      <c r="O690" s="14" t="s">
        <v>112</v>
      </c>
      <c r="P690" s="15"/>
      <c r="Q690" s="8" t="s">
        <v>113</v>
      </c>
      <c r="R690" s="16"/>
      <c r="S690" s="6"/>
      <c r="T690" s="8"/>
      <c r="U690" s="205"/>
    </row>
    <row r="691" spans="1:21" ht="31.35" customHeight="1" x14ac:dyDescent="0.25">
      <c r="A691" s="76" t="s">
        <v>1311</v>
      </c>
      <c r="B691" s="8" t="s">
        <v>1312</v>
      </c>
      <c r="C691" s="14">
        <v>45155</v>
      </c>
      <c r="D691" s="14">
        <f t="shared" si="72"/>
        <v>45156</v>
      </c>
      <c r="E691" s="14">
        <f t="shared" si="77"/>
        <v>45170</v>
      </c>
      <c r="F691" s="14">
        <f t="shared" si="75"/>
        <v>45184</v>
      </c>
      <c r="G691" s="22" t="str">
        <f t="shared" si="73"/>
        <v>Aug</v>
      </c>
      <c r="H691" s="63" t="str">
        <f t="shared" ca="1" si="78"/>
        <v/>
      </c>
      <c r="I691" s="9" t="s">
        <v>124</v>
      </c>
      <c r="J691" s="22"/>
      <c r="K691" s="48">
        <v>45183</v>
      </c>
      <c r="L691" s="11" t="str">
        <f t="shared" ref="L691:L703" si="79">IF(ISBLANK(K691),"",IF(K691&gt;F691,"No","Yes"))</f>
        <v>Yes</v>
      </c>
      <c r="M691" s="15"/>
      <c r="N691" s="18"/>
      <c r="O691" s="14" t="s">
        <v>112</v>
      </c>
      <c r="P691" s="15"/>
      <c r="Q691" s="8" t="s">
        <v>113</v>
      </c>
      <c r="R691" s="16"/>
      <c r="S691" s="6"/>
      <c r="T691" s="8"/>
      <c r="U691" s="205"/>
    </row>
    <row r="692" spans="1:21" ht="31.35" customHeight="1" x14ac:dyDescent="0.25">
      <c r="A692" s="76" t="s">
        <v>1313</v>
      </c>
      <c r="B692" s="8" t="s">
        <v>1314</v>
      </c>
      <c r="C692" s="14">
        <v>45155</v>
      </c>
      <c r="D692" s="14">
        <f t="shared" si="72"/>
        <v>45156</v>
      </c>
      <c r="E692" s="14">
        <f t="shared" si="77"/>
        <v>45170</v>
      </c>
      <c r="F692" s="14">
        <f t="shared" si="75"/>
        <v>45184</v>
      </c>
      <c r="G692" s="22" t="str">
        <f t="shared" si="73"/>
        <v>Aug</v>
      </c>
      <c r="H692" s="63" t="str">
        <f t="shared" ca="1" si="78"/>
        <v/>
      </c>
      <c r="I692" s="9" t="s">
        <v>116</v>
      </c>
      <c r="J692" s="22"/>
      <c r="K692" s="48">
        <v>45167</v>
      </c>
      <c r="L692" s="11" t="str">
        <f t="shared" si="79"/>
        <v>Yes</v>
      </c>
      <c r="M692" s="15"/>
      <c r="N692" s="18"/>
      <c r="O692" s="14" t="s">
        <v>112</v>
      </c>
      <c r="P692" s="15"/>
      <c r="Q692" s="8" t="s">
        <v>113</v>
      </c>
      <c r="R692" s="16"/>
      <c r="S692" s="6"/>
      <c r="T692" s="8"/>
      <c r="U692" s="205"/>
    </row>
    <row r="693" spans="1:21" ht="31.35" customHeight="1" x14ac:dyDescent="0.25">
      <c r="A693" s="76" t="s">
        <v>1315</v>
      </c>
      <c r="B693" s="8" t="s">
        <v>1316</v>
      </c>
      <c r="C693" s="14">
        <v>45155</v>
      </c>
      <c r="D693" s="14">
        <f t="shared" si="72"/>
        <v>45156</v>
      </c>
      <c r="E693" s="14">
        <f t="shared" si="77"/>
        <v>45170</v>
      </c>
      <c r="F693" s="14">
        <f t="shared" si="75"/>
        <v>45184</v>
      </c>
      <c r="G693" s="22" t="str">
        <f t="shared" si="73"/>
        <v>Aug</v>
      </c>
      <c r="H693" s="63" t="str">
        <f t="shared" ca="1" si="78"/>
        <v/>
      </c>
      <c r="I693" s="9" t="s">
        <v>124</v>
      </c>
      <c r="J693" s="22"/>
      <c r="K693" s="48">
        <v>45233</v>
      </c>
      <c r="L693" s="11" t="str">
        <f t="shared" si="79"/>
        <v>No</v>
      </c>
      <c r="M693" s="15"/>
      <c r="N693" s="18"/>
      <c r="O693" s="14" t="s">
        <v>112</v>
      </c>
      <c r="P693" s="15"/>
      <c r="Q693" s="8" t="s">
        <v>113</v>
      </c>
      <c r="R693" s="16"/>
      <c r="S693" s="6"/>
      <c r="T693" s="8"/>
      <c r="U693" s="205"/>
    </row>
    <row r="694" spans="1:21" ht="31.35" customHeight="1" x14ac:dyDescent="0.25">
      <c r="A694" s="76" t="s">
        <v>1317</v>
      </c>
      <c r="B694" s="8" t="s">
        <v>2452</v>
      </c>
      <c r="C694" s="14">
        <v>45155</v>
      </c>
      <c r="D694" s="14">
        <f t="shared" si="72"/>
        <v>45156</v>
      </c>
      <c r="E694" s="14">
        <f t="shared" si="77"/>
        <v>45170</v>
      </c>
      <c r="F694" s="14">
        <f t="shared" si="75"/>
        <v>45184</v>
      </c>
      <c r="G694" s="22" t="str">
        <f t="shared" si="73"/>
        <v>Aug</v>
      </c>
      <c r="H694" s="63" t="str">
        <f t="shared" ca="1" si="78"/>
        <v/>
      </c>
      <c r="I694" s="9" t="s">
        <v>109</v>
      </c>
      <c r="J694" s="22"/>
      <c r="K694" s="48">
        <v>45162</v>
      </c>
      <c r="L694" s="11" t="str">
        <f t="shared" si="79"/>
        <v>Yes</v>
      </c>
      <c r="M694" s="15"/>
      <c r="N694" s="18"/>
      <c r="O694" s="14" t="s">
        <v>112</v>
      </c>
      <c r="P694" s="15"/>
      <c r="Q694" s="8" t="s">
        <v>113</v>
      </c>
      <c r="R694" s="16"/>
      <c r="S694" s="6"/>
      <c r="T694" s="8"/>
      <c r="U694" s="205"/>
    </row>
    <row r="695" spans="1:21" ht="31.35" customHeight="1" x14ac:dyDescent="0.25">
      <c r="A695" s="76" t="s">
        <v>1318</v>
      </c>
      <c r="B695" s="8" t="s">
        <v>1319</v>
      </c>
      <c r="C695" s="14">
        <v>45155</v>
      </c>
      <c r="D695" s="14">
        <f t="shared" si="72"/>
        <v>45156</v>
      </c>
      <c r="E695" s="14">
        <f t="shared" si="77"/>
        <v>45170</v>
      </c>
      <c r="F695" s="14">
        <f t="shared" si="75"/>
        <v>45184</v>
      </c>
      <c r="G695" s="22" t="str">
        <f t="shared" si="73"/>
        <v>Aug</v>
      </c>
      <c r="H695" s="63" t="str">
        <f t="shared" ca="1" si="78"/>
        <v/>
      </c>
      <c r="I695" s="9" t="s">
        <v>116</v>
      </c>
      <c r="J695" s="22"/>
      <c r="K695" s="48">
        <v>45159</v>
      </c>
      <c r="L695" s="11" t="str">
        <f t="shared" si="79"/>
        <v>Yes</v>
      </c>
      <c r="M695" s="15"/>
      <c r="N695" s="18"/>
      <c r="O695" s="14" t="s">
        <v>112</v>
      </c>
      <c r="P695" s="15"/>
      <c r="Q695" s="8" t="s">
        <v>113</v>
      </c>
      <c r="R695" s="16"/>
      <c r="S695" s="6"/>
      <c r="T695" s="8"/>
      <c r="U695" s="205"/>
    </row>
    <row r="696" spans="1:21" ht="31.35" customHeight="1" x14ac:dyDescent="0.25">
      <c r="A696" s="76" t="s">
        <v>1320</v>
      </c>
      <c r="B696" s="8" t="s">
        <v>1321</v>
      </c>
      <c r="C696" s="14">
        <v>45156</v>
      </c>
      <c r="D696" s="14">
        <f t="shared" si="72"/>
        <v>45159</v>
      </c>
      <c r="E696" s="14">
        <f t="shared" si="77"/>
        <v>45173</v>
      </c>
      <c r="F696" s="14">
        <f t="shared" si="75"/>
        <v>45187</v>
      </c>
      <c r="G696" s="22" t="str">
        <f t="shared" si="73"/>
        <v>Aug</v>
      </c>
      <c r="H696" s="63" t="str">
        <f t="shared" ca="1" si="78"/>
        <v/>
      </c>
      <c r="I696" s="9" t="s">
        <v>116</v>
      </c>
      <c r="J696" s="22"/>
      <c r="K696" s="48">
        <v>45159</v>
      </c>
      <c r="L696" s="11" t="str">
        <f t="shared" si="79"/>
        <v>Yes</v>
      </c>
      <c r="M696" s="15"/>
      <c r="N696" s="18"/>
      <c r="O696" s="14" t="s">
        <v>112</v>
      </c>
      <c r="P696" s="15"/>
      <c r="Q696" s="8" t="s">
        <v>126</v>
      </c>
      <c r="R696" s="16"/>
      <c r="S696" s="6"/>
      <c r="T696" s="8"/>
      <c r="U696" s="205"/>
    </row>
    <row r="697" spans="1:21" ht="31.35" customHeight="1" x14ac:dyDescent="0.25">
      <c r="A697" s="76" t="s">
        <v>1322</v>
      </c>
      <c r="B697" s="8" t="s">
        <v>1323</v>
      </c>
      <c r="C697" s="14">
        <v>45156</v>
      </c>
      <c r="D697" s="14">
        <f t="shared" si="72"/>
        <v>45159</v>
      </c>
      <c r="E697" s="14">
        <f t="shared" si="77"/>
        <v>45173</v>
      </c>
      <c r="F697" s="14">
        <f t="shared" si="75"/>
        <v>45187</v>
      </c>
      <c r="G697" s="22" t="str">
        <f t="shared" si="73"/>
        <v>Aug</v>
      </c>
      <c r="H697" s="63" t="str">
        <f t="shared" ca="1" si="78"/>
        <v/>
      </c>
      <c r="I697" s="9" t="s">
        <v>116</v>
      </c>
      <c r="J697" s="22"/>
      <c r="K697" s="48">
        <v>45167</v>
      </c>
      <c r="L697" s="11" t="str">
        <f t="shared" si="79"/>
        <v>Yes</v>
      </c>
      <c r="M697" s="15"/>
      <c r="N697" s="18"/>
      <c r="O697" s="14" t="s">
        <v>112</v>
      </c>
      <c r="P697" s="15"/>
      <c r="Q697" s="8" t="s">
        <v>113</v>
      </c>
      <c r="R697" s="16"/>
      <c r="S697" s="6"/>
      <c r="T697" s="8"/>
      <c r="U697" s="205"/>
    </row>
    <row r="698" spans="1:21" ht="31.35" customHeight="1" x14ac:dyDescent="0.25">
      <c r="A698" s="76" t="s">
        <v>1324</v>
      </c>
      <c r="B698" s="8" t="s">
        <v>1325</v>
      </c>
      <c r="C698" s="14">
        <v>45157</v>
      </c>
      <c r="D698" s="14">
        <f t="shared" si="72"/>
        <v>45159</v>
      </c>
      <c r="E698" s="14">
        <f t="shared" si="77"/>
        <v>45173</v>
      </c>
      <c r="F698" s="14">
        <f t="shared" si="75"/>
        <v>45187</v>
      </c>
      <c r="G698" s="22" t="str">
        <f t="shared" si="73"/>
        <v>Aug</v>
      </c>
      <c r="H698" s="63" t="str">
        <f t="shared" ca="1" si="78"/>
        <v/>
      </c>
      <c r="I698" s="9" t="s">
        <v>124</v>
      </c>
      <c r="J698" s="22"/>
      <c r="K698" s="48">
        <v>45183</v>
      </c>
      <c r="L698" s="11" t="str">
        <f t="shared" si="79"/>
        <v>Yes</v>
      </c>
      <c r="M698" s="15"/>
      <c r="N698" s="18"/>
      <c r="O698" s="14" t="s">
        <v>112</v>
      </c>
      <c r="P698" s="15"/>
      <c r="Q698" s="8" t="s">
        <v>120</v>
      </c>
      <c r="R698" s="16"/>
      <c r="S698" s="6"/>
      <c r="T698" s="8" t="s">
        <v>152</v>
      </c>
      <c r="U698" s="205"/>
    </row>
    <row r="699" spans="1:21" ht="31.35" customHeight="1" x14ac:dyDescent="0.25">
      <c r="A699" s="76" t="s">
        <v>1326</v>
      </c>
      <c r="B699" s="8" t="s">
        <v>1327</v>
      </c>
      <c r="C699" s="14">
        <v>45155</v>
      </c>
      <c r="D699" s="14">
        <f t="shared" si="72"/>
        <v>45156</v>
      </c>
      <c r="E699" s="14">
        <f t="shared" si="77"/>
        <v>45170</v>
      </c>
      <c r="F699" s="14">
        <f t="shared" si="75"/>
        <v>45184</v>
      </c>
      <c r="G699" s="22" t="str">
        <f t="shared" si="73"/>
        <v>Aug</v>
      </c>
      <c r="H699" s="63" t="str">
        <f t="shared" ca="1" si="78"/>
        <v/>
      </c>
      <c r="I699" s="9" t="s">
        <v>109</v>
      </c>
      <c r="J699" s="22"/>
      <c r="K699" s="48">
        <v>45167</v>
      </c>
      <c r="L699" s="11" t="str">
        <f t="shared" si="79"/>
        <v>Yes</v>
      </c>
      <c r="M699" s="15"/>
      <c r="N699" s="18"/>
      <c r="O699" s="14" t="s">
        <v>112</v>
      </c>
      <c r="P699" s="15"/>
      <c r="Q699" s="8" t="s">
        <v>113</v>
      </c>
      <c r="R699" s="16"/>
      <c r="S699" s="6"/>
      <c r="T699" s="8"/>
      <c r="U699" s="205"/>
    </row>
    <row r="700" spans="1:21" ht="31.35" customHeight="1" x14ac:dyDescent="0.25">
      <c r="A700" s="76" t="s">
        <v>1328</v>
      </c>
      <c r="B700" s="8" t="s">
        <v>1329</v>
      </c>
      <c r="C700" s="14">
        <v>45159</v>
      </c>
      <c r="D700" s="14">
        <f t="shared" si="72"/>
        <v>45160</v>
      </c>
      <c r="E700" s="14">
        <f t="shared" si="77"/>
        <v>45174</v>
      </c>
      <c r="F700" s="14">
        <f t="shared" si="75"/>
        <v>45188</v>
      </c>
      <c r="G700" s="22" t="str">
        <f t="shared" si="73"/>
        <v>Aug</v>
      </c>
      <c r="H700" s="63" t="str">
        <f t="shared" ca="1" si="78"/>
        <v/>
      </c>
      <c r="I700" s="9" t="s">
        <v>116</v>
      </c>
      <c r="J700" s="22"/>
      <c r="K700" s="48">
        <v>45162</v>
      </c>
      <c r="L700" s="11" t="str">
        <f t="shared" si="79"/>
        <v>Yes</v>
      </c>
      <c r="M700" s="15"/>
      <c r="N700" s="18"/>
      <c r="O700" s="14" t="s">
        <v>112</v>
      </c>
      <c r="P700" s="15"/>
      <c r="Q700" s="8" t="s">
        <v>113</v>
      </c>
      <c r="R700" s="16"/>
      <c r="S700" s="6" t="s">
        <v>127</v>
      </c>
      <c r="T700" s="8" t="s">
        <v>1172</v>
      </c>
      <c r="U700" s="205"/>
    </row>
    <row r="701" spans="1:21" ht="31.35" customHeight="1" x14ac:dyDescent="0.25">
      <c r="A701" s="76" t="s">
        <v>1330</v>
      </c>
      <c r="B701" s="8" t="s">
        <v>1331</v>
      </c>
      <c r="C701" s="14">
        <v>45160</v>
      </c>
      <c r="D701" s="14">
        <f t="shared" si="72"/>
        <v>45161</v>
      </c>
      <c r="E701" s="14">
        <f t="shared" si="77"/>
        <v>45175</v>
      </c>
      <c r="F701" s="14">
        <f t="shared" si="75"/>
        <v>45189</v>
      </c>
      <c r="G701" s="22" t="str">
        <f t="shared" si="73"/>
        <v>Aug</v>
      </c>
      <c r="H701" s="63" t="str">
        <f t="shared" ca="1" si="78"/>
        <v/>
      </c>
      <c r="I701" s="9" t="s">
        <v>109</v>
      </c>
      <c r="J701" s="22"/>
      <c r="K701" s="48">
        <v>45177</v>
      </c>
      <c r="L701" s="11" t="str">
        <f t="shared" si="79"/>
        <v>Yes</v>
      </c>
      <c r="M701" s="15"/>
      <c r="N701" s="18"/>
      <c r="O701" s="14" t="s">
        <v>112</v>
      </c>
      <c r="P701" s="15"/>
      <c r="Q701" s="8" t="s">
        <v>126</v>
      </c>
      <c r="R701" s="16"/>
      <c r="S701" s="6"/>
      <c r="T701" s="8"/>
      <c r="U701" s="205"/>
    </row>
    <row r="702" spans="1:21" ht="31.35" customHeight="1" x14ac:dyDescent="0.25">
      <c r="A702" s="76" t="s">
        <v>1332</v>
      </c>
      <c r="B702" s="8" t="s">
        <v>1333</v>
      </c>
      <c r="C702" s="14">
        <v>45159</v>
      </c>
      <c r="D702" s="14">
        <f t="shared" si="72"/>
        <v>45160</v>
      </c>
      <c r="E702" s="14">
        <f t="shared" si="77"/>
        <v>45174</v>
      </c>
      <c r="F702" s="14">
        <f t="shared" si="75"/>
        <v>45188</v>
      </c>
      <c r="G702" s="22" t="str">
        <f t="shared" si="73"/>
        <v>Aug</v>
      </c>
      <c r="H702" s="63" t="str">
        <f t="shared" ca="1" si="78"/>
        <v/>
      </c>
      <c r="I702" s="9" t="s">
        <v>109</v>
      </c>
      <c r="J702" s="22"/>
      <c r="K702" s="48">
        <v>45181</v>
      </c>
      <c r="L702" s="11" t="str">
        <f t="shared" si="79"/>
        <v>Yes</v>
      </c>
      <c r="M702" s="15"/>
      <c r="N702" s="18"/>
      <c r="O702" s="14" t="s">
        <v>112</v>
      </c>
      <c r="P702" s="15"/>
      <c r="Q702" s="8" t="s">
        <v>120</v>
      </c>
      <c r="R702" s="16"/>
      <c r="S702" s="6" t="s">
        <v>183</v>
      </c>
      <c r="T702" s="8"/>
      <c r="U702" s="205"/>
    </row>
    <row r="703" spans="1:21" ht="31.35" customHeight="1" x14ac:dyDescent="0.25">
      <c r="A703" s="76" t="s">
        <v>1334</v>
      </c>
      <c r="B703" s="8" t="s">
        <v>1335</v>
      </c>
      <c r="C703" s="14">
        <v>45159</v>
      </c>
      <c r="D703" s="14">
        <f t="shared" si="72"/>
        <v>45160</v>
      </c>
      <c r="E703" s="14">
        <f t="shared" si="77"/>
        <v>45174</v>
      </c>
      <c r="F703" s="14">
        <f t="shared" si="75"/>
        <v>45188</v>
      </c>
      <c r="G703" s="22" t="str">
        <f t="shared" si="73"/>
        <v>Aug</v>
      </c>
      <c r="H703" s="63" t="str">
        <f t="shared" ca="1" si="78"/>
        <v/>
      </c>
      <c r="I703" s="9" t="s">
        <v>124</v>
      </c>
      <c r="J703" s="22"/>
      <c r="K703" s="48">
        <v>45194</v>
      </c>
      <c r="L703" s="11" t="str">
        <f t="shared" si="79"/>
        <v>No</v>
      </c>
      <c r="M703" s="15"/>
      <c r="N703" s="18"/>
      <c r="O703" s="14" t="s">
        <v>112</v>
      </c>
      <c r="P703" s="15"/>
      <c r="Q703" s="8" t="s">
        <v>113</v>
      </c>
      <c r="R703" s="16"/>
      <c r="S703" s="6"/>
      <c r="T703" s="8"/>
      <c r="U703" s="205"/>
    </row>
    <row r="704" spans="1:21" ht="31.35" customHeight="1" x14ac:dyDescent="0.25">
      <c r="A704" s="76" t="s">
        <v>1336</v>
      </c>
      <c r="B704" s="8" t="s">
        <v>1337</v>
      </c>
      <c r="C704" s="14">
        <v>45159</v>
      </c>
      <c r="D704" s="14">
        <f t="shared" si="72"/>
        <v>45160</v>
      </c>
      <c r="E704" s="14">
        <f t="shared" si="77"/>
        <v>45174</v>
      </c>
      <c r="F704" s="14">
        <f t="shared" si="75"/>
        <v>45188</v>
      </c>
      <c r="G704" s="22" t="str">
        <f t="shared" si="73"/>
        <v>Aug</v>
      </c>
      <c r="H704" s="63" t="str">
        <f t="shared" ca="1" si="78"/>
        <v/>
      </c>
      <c r="I704" s="9" t="s">
        <v>110</v>
      </c>
      <c r="J704" s="22"/>
      <c r="K704" s="48">
        <v>45169</v>
      </c>
      <c r="L704" s="11" t="s">
        <v>111</v>
      </c>
      <c r="M704" s="15"/>
      <c r="N704" s="18"/>
      <c r="O704" s="14" t="s">
        <v>112</v>
      </c>
      <c r="P704" s="15"/>
      <c r="Q704" s="8" t="s">
        <v>113</v>
      </c>
      <c r="R704" s="16"/>
      <c r="S704" s="6"/>
      <c r="T704" s="8"/>
      <c r="U704" s="205"/>
    </row>
    <row r="705" spans="1:21" ht="31.35" customHeight="1" x14ac:dyDescent="0.25">
      <c r="A705" s="76" t="s">
        <v>1338</v>
      </c>
      <c r="B705" s="8" t="s">
        <v>1339</v>
      </c>
      <c r="C705" s="14">
        <v>45159</v>
      </c>
      <c r="D705" s="14">
        <f t="shared" si="72"/>
        <v>45160</v>
      </c>
      <c r="E705" s="14">
        <f t="shared" si="77"/>
        <v>45174</v>
      </c>
      <c r="F705" s="14">
        <f t="shared" si="75"/>
        <v>45188</v>
      </c>
      <c r="G705" s="22" t="str">
        <f t="shared" si="73"/>
        <v>Aug</v>
      </c>
      <c r="H705" s="63" t="str">
        <f t="shared" ca="1" si="78"/>
        <v/>
      </c>
      <c r="I705" s="9" t="s">
        <v>110</v>
      </c>
      <c r="J705" s="22"/>
      <c r="K705" s="48">
        <v>45194</v>
      </c>
      <c r="L705" s="11" t="str">
        <f>IF(ISBLANK(K705),"",IF(K705&gt;F705,"No","Yes"))</f>
        <v>No</v>
      </c>
      <c r="M705" s="15"/>
      <c r="N705" s="18"/>
      <c r="O705" s="14" t="s">
        <v>112</v>
      </c>
      <c r="P705" s="15"/>
      <c r="Q705" s="8" t="s">
        <v>113</v>
      </c>
      <c r="R705" s="16"/>
      <c r="S705" s="6"/>
      <c r="T705" s="8"/>
      <c r="U705" s="205"/>
    </row>
    <row r="706" spans="1:21" ht="31.35" customHeight="1" x14ac:dyDescent="0.25">
      <c r="A706" s="76" t="s">
        <v>1340</v>
      </c>
      <c r="B706" s="8" t="s">
        <v>1341</v>
      </c>
      <c r="C706" s="14">
        <v>45160</v>
      </c>
      <c r="D706" s="14">
        <f t="shared" ref="D706:D769" si="80">IF($C706="","",WORKDAY($C706,1,$W$33:$W$42))</f>
        <v>45161</v>
      </c>
      <c r="E706" s="14">
        <f t="shared" si="77"/>
        <v>45175</v>
      </c>
      <c r="F706" s="14">
        <f t="shared" si="75"/>
        <v>45189</v>
      </c>
      <c r="G706" s="22" t="str">
        <f t="shared" ref="G706:G769" si="81">IF(ISBLANK(C706),"",TEXT(C706,"mmm"))</f>
        <v>Aug</v>
      </c>
      <c r="H706" s="63" t="str">
        <f t="shared" ref="H706:H737" ca="1" si="82">IF(C706="","",IF(K706="",F706-TODAY(),""))</f>
        <v/>
      </c>
      <c r="I706" s="9" t="s">
        <v>109</v>
      </c>
      <c r="J706" s="22"/>
      <c r="K706" s="48">
        <v>45177</v>
      </c>
      <c r="L706" s="11" t="s">
        <v>111</v>
      </c>
      <c r="M706" s="15"/>
      <c r="N706" s="18"/>
      <c r="O706" s="14" t="s">
        <v>112</v>
      </c>
      <c r="P706" s="15"/>
      <c r="Q706" s="8" t="s">
        <v>126</v>
      </c>
      <c r="R706" s="16"/>
      <c r="S706" s="6"/>
      <c r="T706" s="8"/>
      <c r="U706" s="205"/>
    </row>
    <row r="707" spans="1:21" ht="31.35" customHeight="1" x14ac:dyDescent="0.25">
      <c r="A707" s="76" t="s">
        <v>1342</v>
      </c>
      <c r="B707" s="8" t="s">
        <v>1343</v>
      </c>
      <c r="C707" s="14">
        <v>45160</v>
      </c>
      <c r="D707" s="14">
        <f t="shared" si="80"/>
        <v>45161</v>
      </c>
      <c r="E707" s="14">
        <f t="shared" si="77"/>
        <v>45175</v>
      </c>
      <c r="F707" s="14">
        <f t="shared" si="75"/>
        <v>45189</v>
      </c>
      <c r="G707" s="22" t="str">
        <f t="shared" si="81"/>
        <v>Aug</v>
      </c>
      <c r="H707" s="63" t="str">
        <f t="shared" ca="1" si="82"/>
        <v/>
      </c>
      <c r="I707" s="9" t="s">
        <v>117</v>
      </c>
      <c r="J707" s="22"/>
      <c r="K707" s="48">
        <v>45195</v>
      </c>
      <c r="L707" s="11" t="str">
        <f t="shared" ref="L707:L751" si="83">IF(ISBLANK(K707),"",IF(K707&gt;F707,"No","Yes"))</f>
        <v>No</v>
      </c>
      <c r="M707" s="15"/>
      <c r="N707" s="18"/>
      <c r="O707" s="14" t="s">
        <v>112</v>
      </c>
      <c r="P707" s="15"/>
      <c r="Q707" s="8" t="s">
        <v>113</v>
      </c>
      <c r="R707" s="16"/>
      <c r="S707" s="6"/>
      <c r="T707" s="8"/>
      <c r="U707" s="205"/>
    </row>
    <row r="708" spans="1:21" ht="31.35" customHeight="1" x14ac:dyDescent="0.25">
      <c r="A708" s="76" t="s">
        <v>1344</v>
      </c>
      <c r="B708" s="8" t="s">
        <v>1345</v>
      </c>
      <c r="C708" s="14">
        <v>45161</v>
      </c>
      <c r="D708" s="14">
        <f t="shared" si="80"/>
        <v>45162</v>
      </c>
      <c r="E708" s="14">
        <f t="shared" si="77"/>
        <v>45176</v>
      </c>
      <c r="F708" s="14">
        <f t="shared" si="75"/>
        <v>45190</v>
      </c>
      <c r="G708" s="22" t="str">
        <f t="shared" si="81"/>
        <v>Aug</v>
      </c>
      <c r="H708" s="63" t="str">
        <f t="shared" ca="1" si="82"/>
        <v/>
      </c>
      <c r="I708" s="9" t="s">
        <v>109</v>
      </c>
      <c r="J708" s="22"/>
      <c r="K708" s="48">
        <v>45187</v>
      </c>
      <c r="L708" s="11" t="str">
        <f t="shared" si="83"/>
        <v>Yes</v>
      </c>
      <c r="M708" s="15"/>
      <c r="N708" s="18"/>
      <c r="O708" s="14" t="s">
        <v>112</v>
      </c>
      <c r="P708" s="15"/>
      <c r="Q708" s="8" t="s">
        <v>113</v>
      </c>
      <c r="R708" s="16"/>
      <c r="S708" s="6"/>
      <c r="T708" s="8"/>
      <c r="U708" s="205"/>
    </row>
    <row r="709" spans="1:21" ht="31.35" customHeight="1" x14ac:dyDescent="0.25">
      <c r="A709" s="76" t="s">
        <v>1346</v>
      </c>
      <c r="B709" s="8" t="s">
        <v>1347</v>
      </c>
      <c r="C709" s="14">
        <v>45161</v>
      </c>
      <c r="D709" s="14">
        <f t="shared" si="80"/>
        <v>45162</v>
      </c>
      <c r="E709" s="14">
        <f t="shared" si="77"/>
        <v>45176</v>
      </c>
      <c r="F709" s="14">
        <f t="shared" si="75"/>
        <v>45190</v>
      </c>
      <c r="G709" s="22" t="str">
        <f t="shared" si="81"/>
        <v>Aug</v>
      </c>
      <c r="H709" s="63" t="str">
        <f t="shared" ca="1" si="82"/>
        <v/>
      </c>
      <c r="I709" s="9" t="s">
        <v>109</v>
      </c>
      <c r="J709" s="22"/>
      <c r="K709" s="48">
        <v>45162</v>
      </c>
      <c r="L709" s="11" t="str">
        <f t="shared" si="83"/>
        <v>Yes</v>
      </c>
      <c r="M709" s="15"/>
      <c r="N709" s="18"/>
      <c r="O709" s="14" t="s">
        <v>112</v>
      </c>
      <c r="P709" s="15"/>
      <c r="Q709" s="8" t="s">
        <v>113</v>
      </c>
      <c r="R709" s="16"/>
      <c r="S709" s="6"/>
      <c r="T709" s="8"/>
      <c r="U709" s="205"/>
    </row>
    <row r="710" spans="1:21" ht="31.35" customHeight="1" x14ac:dyDescent="0.25">
      <c r="A710" s="76" t="s">
        <v>1348</v>
      </c>
      <c r="B710" s="8" t="s">
        <v>1349</v>
      </c>
      <c r="C710" s="14">
        <v>45158</v>
      </c>
      <c r="D710" s="14">
        <f t="shared" si="80"/>
        <v>45159</v>
      </c>
      <c r="E710" s="14">
        <f t="shared" si="77"/>
        <v>45173</v>
      </c>
      <c r="F710" s="14">
        <f t="shared" si="75"/>
        <v>45187</v>
      </c>
      <c r="G710" s="22" t="str">
        <f t="shared" si="81"/>
        <v>Aug</v>
      </c>
      <c r="H710" s="63" t="str">
        <f t="shared" ca="1" si="82"/>
        <v/>
      </c>
      <c r="I710" s="9" t="s">
        <v>138</v>
      </c>
      <c r="J710" s="22"/>
      <c r="K710" s="48">
        <v>45162</v>
      </c>
      <c r="L710" s="11" t="str">
        <f t="shared" si="83"/>
        <v>Yes</v>
      </c>
      <c r="M710" s="15"/>
      <c r="N710" s="18"/>
      <c r="O710" s="14" t="s">
        <v>112</v>
      </c>
      <c r="P710" s="15"/>
      <c r="Q710" s="8" t="s">
        <v>131</v>
      </c>
      <c r="R710" s="16"/>
      <c r="S710" s="6"/>
      <c r="T710" s="8"/>
      <c r="U710" s="205"/>
    </row>
    <row r="711" spans="1:21" ht="31.35" customHeight="1" x14ac:dyDescent="0.25">
      <c r="A711" s="76" t="s">
        <v>1350</v>
      </c>
      <c r="B711" s="8" t="s">
        <v>2453</v>
      </c>
      <c r="C711" s="14">
        <v>45154</v>
      </c>
      <c r="D711" s="14">
        <f t="shared" si="80"/>
        <v>45155</v>
      </c>
      <c r="E711" s="14">
        <f t="shared" si="77"/>
        <v>45169</v>
      </c>
      <c r="F711" s="14">
        <f t="shared" ref="F711:F774" si="84">IF($C711="","",WORKDAY($C711,20,$W$33:$W$42))</f>
        <v>45183</v>
      </c>
      <c r="G711" s="22" t="str">
        <f t="shared" si="81"/>
        <v>Aug</v>
      </c>
      <c r="H711" s="63" t="str">
        <f t="shared" ca="1" si="82"/>
        <v/>
      </c>
      <c r="I711" s="9" t="s">
        <v>109</v>
      </c>
      <c r="J711" s="22"/>
      <c r="K711" s="48">
        <v>45183</v>
      </c>
      <c r="L711" s="11" t="str">
        <f t="shared" si="83"/>
        <v>Yes</v>
      </c>
      <c r="M711" s="15"/>
      <c r="N711" s="18"/>
      <c r="O711" s="14" t="s">
        <v>112</v>
      </c>
      <c r="P711" s="15"/>
      <c r="Q711" s="8" t="s">
        <v>113</v>
      </c>
      <c r="R711" s="16"/>
      <c r="S711" s="6"/>
      <c r="T711" s="8"/>
      <c r="U711" s="205"/>
    </row>
    <row r="712" spans="1:21" ht="31.35" customHeight="1" x14ac:dyDescent="0.25">
      <c r="A712" s="76">
        <v>711</v>
      </c>
      <c r="B712" s="23" t="s">
        <v>1351</v>
      </c>
      <c r="C712" s="14">
        <v>45160</v>
      </c>
      <c r="D712" s="14">
        <f t="shared" si="80"/>
        <v>45161</v>
      </c>
      <c r="E712" s="14">
        <f t="shared" si="77"/>
        <v>45175</v>
      </c>
      <c r="F712" s="14">
        <f t="shared" si="84"/>
        <v>45189</v>
      </c>
      <c r="G712" s="22" t="str">
        <f t="shared" si="81"/>
        <v>Aug</v>
      </c>
      <c r="H712" s="63" t="str">
        <f t="shared" ca="1" si="82"/>
        <v/>
      </c>
      <c r="I712" s="9" t="s">
        <v>109</v>
      </c>
      <c r="J712" s="21"/>
      <c r="K712" s="48">
        <v>45187</v>
      </c>
      <c r="L712" s="11" t="str">
        <f t="shared" si="83"/>
        <v>Yes</v>
      </c>
      <c r="M712" s="25"/>
      <c r="N712" s="34"/>
      <c r="O712" s="27" t="s">
        <v>112</v>
      </c>
      <c r="P712" s="25"/>
      <c r="Q712" s="23" t="s">
        <v>113</v>
      </c>
      <c r="R712" s="24"/>
      <c r="S712" s="24"/>
      <c r="T712" s="23" t="s">
        <v>152</v>
      </c>
      <c r="U712" s="205"/>
    </row>
    <row r="713" spans="1:21" ht="31.35" customHeight="1" x14ac:dyDescent="0.25">
      <c r="A713" s="76">
        <v>712</v>
      </c>
      <c r="B713" s="8" t="s">
        <v>1352</v>
      </c>
      <c r="C713" s="14">
        <v>45161</v>
      </c>
      <c r="D713" s="14">
        <f t="shared" si="80"/>
        <v>45162</v>
      </c>
      <c r="E713" s="14">
        <f t="shared" si="77"/>
        <v>45176</v>
      </c>
      <c r="F713" s="14">
        <f t="shared" si="84"/>
        <v>45190</v>
      </c>
      <c r="G713" s="22" t="str">
        <f t="shared" si="81"/>
        <v>Aug</v>
      </c>
      <c r="H713" s="63" t="str">
        <f t="shared" ca="1" si="82"/>
        <v/>
      </c>
      <c r="I713" s="9" t="s">
        <v>117</v>
      </c>
      <c r="J713" s="22"/>
      <c r="K713" s="48">
        <v>45243</v>
      </c>
      <c r="L713" s="11" t="str">
        <f t="shared" si="83"/>
        <v>No</v>
      </c>
      <c r="M713" s="15"/>
      <c r="N713" s="18"/>
      <c r="O713" s="27" t="s">
        <v>112</v>
      </c>
      <c r="P713" s="25"/>
      <c r="Q713" s="23" t="s">
        <v>113</v>
      </c>
      <c r="R713" s="16"/>
      <c r="S713" s="6"/>
      <c r="T713" s="80"/>
      <c r="U713" s="205"/>
    </row>
    <row r="714" spans="1:21" ht="31.35" customHeight="1" x14ac:dyDescent="0.25">
      <c r="A714" s="76">
        <v>713</v>
      </c>
      <c r="B714" s="8" t="s">
        <v>1353</v>
      </c>
      <c r="C714" s="14">
        <v>45161</v>
      </c>
      <c r="D714" s="14">
        <f t="shared" si="80"/>
        <v>45162</v>
      </c>
      <c r="E714" s="14">
        <f t="shared" si="77"/>
        <v>45176</v>
      </c>
      <c r="F714" s="14">
        <f t="shared" si="84"/>
        <v>45190</v>
      </c>
      <c r="G714" s="22" t="str">
        <f t="shared" si="81"/>
        <v>Aug</v>
      </c>
      <c r="H714" s="63" t="str">
        <f t="shared" ca="1" si="82"/>
        <v/>
      </c>
      <c r="I714" s="9" t="s">
        <v>109</v>
      </c>
      <c r="J714" s="22"/>
      <c r="K714" s="48">
        <v>45168</v>
      </c>
      <c r="L714" s="11" t="str">
        <f t="shared" si="83"/>
        <v>Yes</v>
      </c>
      <c r="M714" s="15"/>
      <c r="N714" s="18"/>
      <c r="O714" s="27" t="s">
        <v>112</v>
      </c>
      <c r="P714" s="25"/>
      <c r="Q714" s="23" t="s">
        <v>126</v>
      </c>
      <c r="R714" s="16"/>
      <c r="S714" s="6"/>
      <c r="T714" s="8"/>
      <c r="U714" s="205"/>
    </row>
    <row r="715" spans="1:21" ht="31.35" customHeight="1" x14ac:dyDescent="0.25">
      <c r="A715" s="76">
        <v>714</v>
      </c>
      <c r="B715" s="8" t="s">
        <v>1354</v>
      </c>
      <c r="C715" s="14">
        <v>45162</v>
      </c>
      <c r="D715" s="14">
        <f t="shared" si="80"/>
        <v>45163</v>
      </c>
      <c r="E715" s="14">
        <f t="shared" si="77"/>
        <v>45177</v>
      </c>
      <c r="F715" s="14">
        <f t="shared" si="84"/>
        <v>45191</v>
      </c>
      <c r="G715" s="22" t="str">
        <f t="shared" si="81"/>
        <v>Aug</v>
      </c>
      <c r="H715" s="63" t="str">
        <f t="shared" ca="1" si="82"/>
        <v/>
      </c>
      <c r="I715" s="9" t="s">
        <v>138</v>
      </c>
      <c r="J715" s="22"/>
      <c r="K715" s="48">
        <v>45163</v>
      </c>
      <c r="L715" s="11" t="str">
        <f t="shared" si="83"/>
        <v>Yes</v>
      </c>
      <c r="M715" s="15"/>
      <c r="N715" s="18"/>
      <c r="O715" s="14" t="s">
        <v>112</v>
      </c>
      <c r="P715" s="15"/>
      <c r="Q715" s="8" t="s">
        <v>113</v>
      </c>
      <c r="R715" s="16"/>
      <c r="S715" s="6"/>
      <c r="T715" s="8"/>
      <c r="U715" s="205"/>
    </row>
    <row r="716" spans="1:21" ht="31.35" customHeight="1" x14ac:dyDescent="0.25">
      <c r="A716" s="76">
        <v>715</v>
      </c>
      <c r="B716" s="8" t="s">
        <v>1355</v>
      </c>
      <c r="C716" s="14">
        <v>45162</v>
      </c>
      <c r="D716" s="14">
        <f t="shared" si="80"/>
        <v>45163</v>
      </c>
      <c r="E716" s="14">
        <f t="shared" si="77"/>
        <v>45177</v>
      </c>
      <c r="F716" s="14">
        <f t="shared" si="84"/>
        <v>45191</v>
      </c>
      <c r="G716" s="22" t="str">
        <f t="shared" si="81"/>
        <v>Aug</v>
      </c>
      <c r="H716" s="63" t="str">
        <f t="shared" ca="1" si="82"/>
        <v/>
      </c>
      <c r="I716" s="9" t="s">
        <v>116</v>
      </c>
      <c r="J716" s="22"/>
      <c r="K716" s="48">
        <v>45168</v>
      </c>
      <c r="L716" s="11" t="str">
        <f t="shared" si="83"/>
        <v>Yes</v>
      </c>
      <c r="M716" s="15"/>
      <c r="N716" s="18"/>
      <c r="O716" s="14" t="s">
        <v>112</v>
      </c>
      <c r="P716" s="15"/>
      <c r="Q716" s="8" t="s">
        <v>126</v>
      </c>
      <c r="R716" s="16"/>
      <c r="S716" s="6"/>
      <c r="T716" s="8"/>
      <c r="U716" s="205"/>
    </row>
    <row r="717" spans="1:21" ht="31.35" customHeight="1" x14ac:dyDescent="0.25">
      <c r="A717" s="76">
        <v>716</v>
      </c>
      <c r="B717" s="8" t="s">
        <v>1356</v>
      </c>
      <c r="C717" s="14">
        <v>45162</v>
      </c>
      <c r="D717" s="14">
        <f t="shared" si="80"/>
        <v>45163</v>
      </c>
      <c r="E717" s="14">
        <f t="shared" si="77"/>
        <v>45177</v>
      </c>
      <c r="F717" s="14">
        <f t="shared" si="84"/>
        <v>45191</v>
      </c>
      <c r="G717" s="22" t="str">
        <f t="shared" si="81"/>
        <v>Aug</v>
      </c>
      <c r="H717" s="63" t="str">
        <f t="shared" ca="1" si="82"/>
        <v/>
      </c>
      <c r="I717" s="9" t="s">
        <v>109</v>
      </c>
      <c r="J717" s="22"/>
      <c r="K717" s="48">
        <v>45168</v>
      </c>
      <c r="L717" s="11" t="str">
        <f t="shared" si="83"/>
        <v>Yes</v>
      </c>
      <c r="M717" s="15"/>
      <c r="N717" s="18"/>
      <c r="O717" s="14" t="s">
        <v>112</v>
      </c>
      <c r="P717" s="15"/>
      <c r="Q717" s="8" t="s">
        <v>113</v>
      </c>
      <c r="R717" s="16"/>
      <c r="S717" s="6"/>
      <c r="T717" s="8"/>
      <c r="U717" s="205"/>
    </row>
    <row r="718" spans="1:21" ht="31.35" customHeight="1" x14ac:dyDescent="0.25">
      <c r="A718" s="76">
        <v>717</v>
      </c>
      <c r="B718" s="8" t="s">
        <v>1357</v>
      </c>
      <c r="C718" s="14">
        <v>45163</v>
      </c>
      <c r="D718" s="14">
        <f t="shared" si="80"/>
        <v>45167</v>
      </c>
      <c r="E718" s="14">
        <f t="shared" si="77"/>
        <v>45180</v>
      </c>
      <c r="F718" s="14">
        <f t="shared" si="84"/>
        <v>45194</v>
      </c>
      <c r="G718" s="22" t="str">
        <f t="shared" si="81"/>
        <v>Aug</v>
      </c>
      <c r="H718" s="63" t="str">
        <f t="shared" ca="1" si="82"/>
        <v/>
      </c>
      <c r="I718" s="9" t="s">
        <v>116</v>
      </c>
      <c r="J718" s="22"/>
      <c r="K718" s="48">
        <v>45168</v>
      </c>
      <c r="L718" s="11" t="str">
        <f t="shared" si="83"/>
        <v>Yes</v>
      </c>
      <c r="M718" s="15"/>
      <c r="N718" s="18"/>
      <c r="O718" s="14" t="s">
        <v>112</v>
      </c>
      <c r="P718" s="15"/>
      <c r="Q718" s="8" t="s">
        <v>126</v>
      </c>
      <c r="R718" s="16"/>
      <c r="S718" s="6"/>
      <c r="T718" s="8"/>
      <c r="U718" s="205"/>
    </row>
    <row r="719" spans="1:21" ht="31.35" customHeight="1" x14ac:dyDescent="0.25">
      <c r="A719" s="76">
        <v>718</v>
      </c>
      <c r="B719" s="8" t="s">
        <v>1358</v>
      </c>
      <c r="C719" s="14">
        <v>45163</v>
      </c>
      <c r="D719" s="14">
        <f t="shared" si="80"/>
        <v>45167</v>
      </c>
      <c r="E719" s="14">
        <f t="shared" si="77"/>
        <v>45180</v>
      </c>
      <c r="F719" s="14">
        <f t="shared" si="84"/>
        <v>45194</v>
      </c>
      <c r="G719" s="22" t="str">
        <f t="shared" si="81"/>
        <v>Aug</v>
      </c>
      <c r="H719" s="63" t="str">
        <f t="shared" ca="1" si="82"/>
        <v/>
      </c>
      <c r="I719" s="9" t="s">
        <v>117</v>
      </c>
      <c r="J719" s="22"/>
      <c r="K719" s="48">
        <v>45168</v>
      </c>
      <c r="L719" s="11" t="str">
        <f t="shared" si="83"/>
        <v>Yes</v>
      </c>
      <c r="M719" s="15"/>
      <c r="N719" s="18"/>
      <c r="O719" s="14" t="s">
        <v>112</v>
      </c>
      <c r="P719" s="15"/>
      <c r="Q719" s="8" t="s">
        <v>113</v>
      </c>
      <c r="R719" s="16"/>
      <c r="S719" s="6"/>
      <c r="T719" s="8"/>
      <c r="U719" s="205"/>
    </row>
    <row r="720" spans="1:21" ht="31.35" customHeight="1" x14ac:dyDescent="0.25">
      <c r="A720" s="76" t="s">
        <v>1359</v>
      </c>
      <c r="B720" s="8" t="s">
        <v>1360</v>
      </c>
      <c r="C720" s="14">
        <v>45163</v>
      </c>
      <c r="D720" s="14">
        <f t="shared" si="80"/>
        <v>45167</v>
      </c>
      <c r="E720" s="14">
        <f t="shared" si="77"/>
        <v>45180</v>
      </c>
      <c r="F720" s="14">
        <f t="shared" si="84"/>
        <v>45194</v>
      </c>
      <c r="G720" s="22" t="str">
        <f t="shared" si="81"/>
        <v>Aug</v>
      </c>
      <c r="H720" s="63" t="str">
        <f t="shared" ca="1" si="82"/>
        <v/>
      </c>
      <c r="I720" s="9" t="s">
        <v>138</v>
      </c>
      <c r="J720" s="22"/>
      <c r="K720" s="48">
        <v>45163</v>
      </c>
      <c r="L720" s="11" t="str">
        <f t="shared" si="83"/>
        <v>Yes</v>
      </c>
      <c r="M720" s="15"/>
      <c r="N720" s="18"/>
      <c r="O720" s="14" t="s">
        <v>112</v>
      </c>
      <c r="P720" s="15"/>
      <c r="Q720" s="8" t="s">
        <v>113</v>
      </c>
      <c r="R720" s="16"/>
      <c r="S720" s="6" t="s">
        <v>127</v>
      </c>
      <c r="T720" s="8"/>
      <c r="U720" s="205"/>
    </row>
    <row r="721" spans="1:21" ht="31.35" customHeight="1" x14ac:dyDescent="0.25">
      <c r="A721" s="76">
        <v>720</v>
      </c>
      <c r="B721" s="8" t="s">
        <v>1361</v>
      </c>
      <c r="C721" s="14">
        <v>45167</v>
      </c>
      <c r="D721" s="14">
        <f t="shared" si="80"/>
        <v>45168</v>
      </c>
      <c r="E721" s="14">
        <f t="shared" si="77"/>
        <v>45181</v>
      </c>
      <c r="F721" s="14">
        <f t="shared" si="84"/>
        <v>45195</v>
      </c>
      <c r="G721" s="22" t="str">
        <f t="shared" si="81"/>
        <v>Aug</v>
      </c>
      <c r="H721" s="63" t="str">
        <f t="shared" ca="1" si="82"/>
        <v/>
      </c>
      <c r="I721" s="9" t="s">
        <v>109</v>
      </c>
      <c r="J721" s="22"/>
      <c r="K721" s="48">
        <v>45177</v>
      </c>
      <c r="L721" s="11" t="str">
        <f t="shared" si="83"/>
        <v>Yes</v>
      </c>
      <c r="M721" s="15"/>
      <c r="N721" s="18"/>
      <c r="O721" s="14" t="s">
        <v>112</v>
      </c>
      <c r="P721" s="15"/>
      <c r="Q721" s="8" t="s">
        <v>113</v>
      </c>
      <c r="R721" s="16"/>
      <c r="S721" s="6"/>
      <c r="T721" s="8"/>
      <c r="U721" s="205"/>
    </row>
    <row r="722" spans="1:21" ht="31.35" customHeight="1" x14ac:dyDescent="0.25">
      <c r="A722" s="76">
        <v>721</v>
      </c>
      <c r="B722" s="8" t="s">
        <v>1362</v>
      </c>
      <c r="C722" s="14">
        <v>45167</v>
      </c>
      <c r="D722" s="14">
        <f t="shared" si="80"/>
        <v>45168</v>
      </c>
      <c r="E722" s="14">
        <f t="shared" si="77"/>
        <v>45181</v>
      </c>
      <c r="F722" s="14">
        <f t="shared" si="84"/>
        <v>45195</v>
      </c>
      <c r="G722" s="22" t="str">
        <f t="shared" si="81"/>
        <v>Aug</v>
      </c>
      <c r="H722" s="63" t="str">
        <f t="shared" ca="1" si="82"/>
        <v/>
      </c>
      <c r="I722" s="9" t="s">
        <v>116</v>
      </c>
      <c r="J722" s="22"/>
      <c r="K722" s="48">
        <v>45203</v>
      </c>
      <c r="L722" s="11" t="str">
        <f t="shared" si="83"/>
        <v>No</v>
      </c>
      <c r="M722" s="15"/>
      <c r="N722" s="18"/>
      <c r="O722" s="14" t="s">
        <v>112</v>
      </c>
      <c r="P722" s="15"/>
      <c r="Q722" s="8" t="s">
        <v>113</v>
      </c>
      <c r="R722" s="16"/>
      <c r="S722" s="6"/>
      <c r="T722" s="8"/>
      <c r="U722" s="205"/>
    </row>
    <row r="723" spans="1:21" ht="31.35" customHeight="1" x14ac:dyDescent="0.25">
      <c r="A723" s="76">
        <v>722</v>
      </c>
      <c r="B723" s="8" t="s">
        <v>964</v>
      </c>
      <c r="C723" s="14">
        <v>45167</v>
      </c>
      <c r="D723" s="14">
        <f t="shared" si="80"/>
        <v>45168</v>
      </c>
      <c r="E723" s="14">
        <f t="shared" si="77"/>
        <v>45181</v>
      </c>
      <c r="F723" s="14">
        <f t="shared" si="84"/>
        <v>45195</v>
      </c>
      <c r="G723" s="22" t="str">
        <f t="shared" si="81"/>
        <v>Aug</v>
      </c>
      <c r="H723" s="63" t="str">
        <f t="shared" ca="1" si="82"/>
        <v/>
      </c>
      <c r="I723" s="9" t="s">
        <v>109</v>
      </c>
      <c r="J723" s="22"/>
      <c r="K723" s="48">
        <v>45168</v>
      </c>
      <c r="L723" s="11" t="str">
        <f t="shared" si="83"/>
        <v>Yes</v>
      </c>
      <c r="M723" s="15"/>
      <c r="N723" s="18"/>
      <c r="O723" s="14" t="s">
        <v>112</v>
      </c>
      <c r="P723" s="15"/>
      <c r="Q723" s="8" t="s">
        <v>113</v>
      </c>
      <c r="R723" s="16"/>
      <c r="S723" s="6"/>
      <c r="T723" s="8"/>
      <c r="U723" s="205"/>
    </row>
    <row r="724" spans="1:21" ht="31.35" customHeight="1" x14ac:dyDescent="0.25">
      <c r="A724" s="76" t="s">
        <v>1363</v>
      </c>
      <c r="B724" s="8" t="s">
        <v>1364</v>
      </c>
      <c r="C724" s="14">
        <v>45167</v>
      </c>
      <c r="D724" s="14">
        <f t="shared" si="80"/>
        <v>45168</v>
      </c>
      <c r="E724" s="14">
        <f t="shared" si="77"/>
        <v>45181</v>
      </c>
      <c r="F724" s="14">
        <f t="shared" si="84"/>
        <v>45195</v>
      </c>
      <c r="G724" s="22" t="str">
        <f t="shared" si="81"/>
        <v>Aug</v>
      </c>
      <c r="H724" s="63" t="str">
        <f t="shared" ca="1" si="82"/>
        <v/>
      </c>
      <c r="I724" s="9" t="s">
        <v>124</v>
      </c>
      <c r="J724" s="22"/>
      <c r="K724" s="48">
        <v>45168</v>
      </c>
      <c r="L724" s="11" t="str">
        <f t="shared" si="83"/>
        <v>Yes</v>
      </c>
      <c r="M724" s="15"/>
      <c r="N724" s="18"/>
      <c r="O724" s="14" t="s">
        <v>112</v>
      </c>
      <c r="P724" s="15"/>
      <c r="Q724" s="8" t="s">
        <v>131</v>
      </c>
      <c r="R724" s="16"/>
      <c r="S724" s="6" t="s">
        <v>127</v>
      </c>
      <c r="T724" s="8"/>
      <c r="U724" s="205"/>
    </row>
    <row r="725" spans="1:21" ht="31.35" customHeight="1" x14ac:dyDescent="0.25">
      <c r="A725" s="76" t="s">
        <v>1365</v>
      </c>
      <c r="B725" s="8" t="s">
        <v>1366</v>
      </c>
      <c r="C725" s="14">
        <v>45167</v>
      </c>
      <c r="D725" s="14">
        <f t="shared" si="80"/>
        <v>45168</v>
      </c>
      <c r="E725" s="14">
        <f t="shared" si="77"/>
        <v>45181</v>
      </c>
      <c r="F725" s="14">
        <f t="shared" si="84"/>
        <v>45195</v>
      </c>
      <c r="G725" s="22" t="str">
        <f t="shared" si="81"/>
        <v>Aug</v>
      </c>
      <c r="H725" s="63" t="str">
        <f t="shared" ca="1" si="82"/>
        <v/>
      </c>
      <c r="I725" s="9" t="s">
        <v>124</v>
      </c>
      <c r="J725" s="22"/>
      <c r="K725" s="48">
        <v>45197</v>
      </c>
      <c r="L725" s="11" t="str">
        <f t="shared" si="83"/>
        <v>No</v>
      </c>
      <c r="M725" s="15"/>
      <c r="N725" s="18"/>
      <c r="O725" s="14" t="s">
        <v>112</v>
      </c>
      <c r="P725" s="15"/>
      <c r="Q725" s="8" t="s">
        <v>113</v>
      </c>
      <c r="R725" s="16"/>
      <c r="S725" s="6"/>
      <c r="T725" s="8"/>
      <c r="U725" s="205"/>
    </row>
    <row r="726" spans="1:21" ht="31.35" customHeight="1" x14ac:dyDescent="0.25">
      <c r="A726" s="76">
        <v>725</v>
      </c>
      <c r="B726" s="8" t="s">
        <v>1367</v>
      </c>
      <c r="C726" s="14">
        <v>45167</v>
      </c>
      <c r="D726" s="14">
        <f t="shared" si="80"/>
        <v>45168</v>
      </c>
      <c r="E726" s="14">
        <f t="shared" si="77"/>
        <v>45181</v>
      </c>
      <c r="F726" s="14">
        <f t="shared" si="84"/>
        <v>45195</v>
      </c>
      <c r="G726" s="22" t="str">
        <f t="shared" si="81"/>
        <v>Aug</v>
      </c>
      <c r="H726" s="63" t="str">
        <f t="shared" ca="1" si="82"/>
        <v/>
      </c>
      <c r="I726" s="9" t="s">
        <v>117</v>
      </c>
      <c r="J726" s="22"/>
      <c r="K726" s="48">
        <v>45243</v>
      </c>
      <c r="L726" s="11" t="str">
        <f t="shared" si="83"/>
        <v>No</v>
      </c>
      <c r="M726" s="15"/>
      <c r="N726" s="18"/>
      <c r="O726" s="14" t="s">
        <v>112</v>
      </c>
      <c r="P726" s="15"/>
      <c r="Q726" s="8" t="s">
        <v>113</v>
      </c>
      <c r="R726" s="16"/>
      <c r="S726" s="6"/>
      <c r="T726" s="81"/>
      <c r="U726" s="205"/>
    </row>
    <row r="727" spans="1:21" ht="31.35" customHeight="1" x14ac:dyDescent="0.25">
      <c r="A727" s="76">
        <v>726</v>
      </c>
      <c r="B727" s="8" t="s">
        <v>1368</v>
      </c>
      <c r="C727" s="14">
        <v>45168</v>
      </c>
      <c r="D727" s="14">
        <f t="shared" si="80"/>
        <v>45169</v>
      </c>
      <c r="E727" s="14">
        <f t="shared" si="77"/>
        <v>45182</v>
      </c>
      <c r="F727" s="14">
        <f t="shared" si="84"/>
        <v>45196</v>
      </c>
      <c r="G727" s="22" t="str">
        <f t="shared" si="81"/>
        <v>Aug</v>
      </c>
      <c r="H727" s="63" t="str">
        <f t="shared" ca="1" si="82"/>
        <v/>
      </c>
      <c r="I727" s="9" t="s">
        <v>109</v>
      </c>
      <c r="J727" s="22"/>
      <c r="K727" s="48">
        <v>45180</v>
      </c>
      <c r="L727" s="11" t="str">
        <f t="shared" si="83"/>
        <v>Yes</v>
      </c>
      <c r="M727" s="15"/>
      <c r="N727" s="18"/>
      <c r="O727" s="14" t="s">
        <v>112</v>
      </c>
      <c r="P727" s="15"/>
      <c r="Q727" s="8" t="s">
        <v>120</v>
      </c>
      <c r="R727" s="16"/>
      <c r="S727" s="6" t="s">
        <v>114</v>
      </c>
      <c r="T727" s="8"/>
      <c r="U727" s="205"/>
    </row>
    <row r="728" spans="1:21" ht="31.35" customHeight="1" x14ac:dyDescent="0.25">
      <c r="A728" s="76">
        <v>727</v>
      </c>
      <c r="B728" s="8" t="s">
        <v>1369</v>
      </c>
      <c r="C728" s="14">
        <v>45168</v>
      </c>
      <c r="D728" s="14">
        <f t="shared" si="80"/>
        <v>45169</v>
      </c>
      <c r="E728" s="14">
        <f t="shared" si="77"/>
        <v>45182</v>
      </c>
      <c r="F728" s="14">
        <f t="shared" si="84"/>
        <v>45196</v>
      </c>
      <c r="G728" s="22" t="str">
        <f t="shared" si="81"/>
        <v>Aug</v>
      </c>
      <c r="H728" s="63" t="str">
        <f t="shared" ca="1" si="82"/>
        <v/>
      </c>
      <c r="I728" s="9" t="s">
        <v>109</v>
      </c>
      <c r="J728" s="22"/>
      <c r="K728" s="48">
        <v>45173</v>
      </c>
      <c r="L728" s="11" t="str">
        <f t="shared" si="83"/>
        <v>Yes</v>
      </c>
      <c r="M728" s="15"/>
      <c r="N728" s="18"/>
      <c r="O728" s="14" t="s">
        <v>112</v>
      </c>
      <c r="P728" s="15"/>
      <c r="Q728" s="8" t="s">
        <v>113</v>
      </c>
      <c r="R728" s="16"/>
      <c r="S728" s="6"/>
      <c r="T728" s="8"/>
      <c r="U728" s="205"/>
    </row>
    <row r="729" spans="1:21" ht="31.35" customHeight="1" x14ac:dyDescent="0.25">
      <c r="A729" s="76">
        <v>728</v>
      </c>
      <c r="B729" s="8" t="s">
        <v>1370</v>
      </c>
      <c r="C729" s="14">
        <v>45168</v>
      </c>
      <c r="D729" s="14">
        <f t="shared" si="80"/>
        <v>45169</v>
      </c>
      <c r="E729" s="14">
        <f t="shared" si="77"/>
        <v>45182</v>
      </c>
      <c r="F729" s="14">
        <f t="shared" si="84"/>
        <v>45196</v>
      </c>
      <c r="G729" s="22" t="str">
        <f t="shared" si="81"/>
        <v>Aug</v>
      </c>
      <c r="H729" s="63" t="str">
        <f t="shared" ca="1" si="82"/>
        <v/>
      </c>
      <c r="I729" s="9" t="s">
        <v>116</v>
      </c>
      <c r="J729" s="22"/>
      <c r="K729" s="48">
        <v>45201</v>
      </c>
      <c r="L729" s="11" t="str">
        <f t="shared" si="83"/>
        <v>No</v>
      </c>
      <c r="M729" s="15"/>
      <c r="N729" s="18"/>
      <c r="O729" s="14" t="s">
        <v>112</v>
      </c>
      <c r="P729" s="15"/>
      <c r="Q729" s="8" t="s">
        <v>113</v>
      </c>
      <c r="R729" s="16"/>
      <c r="S729" s="6"/>
      <c r="T729" s="8"/>
      <c r="U729" s="205"/>
    </row>
    <row r="730" spans="1:21" ht="31.35" customHeight="1" x14ac:dyDescent="0.25">
      <c r="A730" s="76">
        <v>729</v>
      </c>
      <c r="B730" s="8" t="s">
        <v>1371</v>
      </c>
      <c r="C730" s="14">
        <v>45168</v>
      </c>
      <c r="D730" s="14">
        <f t="shared" si="80"/>
        <v>45169</v>
      </c>
      <c r="E730" s="14">
        <f t="shared" si="77"/>
        <v>45182</v>
      </c>
      <c r="F730" s="14">
        <f t="shared" si="84"/>
        <v>45196</v>
      </c>
      <c r="G730" s="22" t="str">
        <f t="shared" si="81"/>
        <v>Aug</v>
      </c>
      <c r="H730" s="63" t="str">
        <f t="shared" ca="1" si="82"/>
        <v/>
      </c>
      <c r="I730" s="9" t="s">
        <v>109</v>
      </c>
      <c r="J730" s="22"/>
      <c r="K730" s="48">
        <v>45183</v>
      </c>
      <c r="L730" s="11" t="str">
        <f t="shared" si="83"/>
        <v>Yes</v>
      </c>
      <c r="M730" s="15"/>
      <c r="N730" s="18"/>
      <c r="O730" s="14" t="s">
        <v>112</v>
      </c>
      <c r="P730" s="15"/>
      <c r="Q730" s="8" t="s">
        <v>113</v>
      </c>
      <c r="R730" s="16"/>
      <c r="S730" s="6"/>
      <c r="T730" s="8"/>
      <c r="U730" s="205"/>
    </row>
    <row r="731" spans="1:21" ht="31.35" customHeight="1" x14ac:dyDescent="0.25">
      <c r="A731" s="76">
        <v>730</v>
      </c>
      <c r="B731" s="8" t="s">
        <v>1372</v>
      </c>
      <c r="C731" s="14">
        <v>45167</v>
      </c>
      <c r="D731" s="14">
        <f t="shared" si="80"/>
        <v>45168</v>
      </c>
      <c r="E731" s="14">
        <f t="shared" si="77"/>
        <v>45181</v>
      </c>
      <c r="F731" s="14">
        <f t="shared" si="84"/>
        <v>45195</v>
      </c>
      <c r="G731" s="22" t="str">
        <f t="shared" si="81"/>
        <v>Aug</v>
      </c>
      <c r="H731" s="63" t="str">
        <f t="shared" ca="1" si="82"/>
        <v/>
      </c>
      <c r="I731" s="9" t="s">
        <v>110</v>
      </c>
      <c r="J731" s="22"/>
      <c r="K731" s="48">
        <v>45197</v>
      </c>
      <c r="L731" s="11" t="str">
        <f t="shared" si="83"/>
        <v>No</v>
      </c>
      <c r="M731" s="15"/>
      <c r="N731" s="18"/>
      <c r="O731" s="14" t="s">
        <v>112</v>
      </c>
      <c r="P731" s="15"/>
      <c r="Q731" s="8" t="s">
        <v>113</v>
      </c>
      <c r="R731" s="16"/>
      <c r="S731" s="6"/>
      <c r="T731" s="8"/>
      <c r="U731" s="205"/>
    </row>
    <row r="732" spans="1:21" ht="31.35" customHeight="1" x14ac:dyDescent="0.25">
      <c r="A732" s="76">
        <v>731</v>
      </c>
      <c r="B732" s="8" t="s">
        <v>1373</v>
      </c>
      <c r="C732" s="14">
        <v>45169</v>
      </c>
      <c r="D732" s="14">
        <f t="shared" si="80"/>
        <v>45170</v>
      </c>
      <c r="E732" s="14">
        <f t="shared" si="77"/>
        <v>45183</v>
      </c>
      <c r="F732" s="14">
        <f t="shared" si="84"/>
        <v>45197</v>
      </c>
      <c r="G732" s="22" t="str">
        <f t="shared" si="81"/>
        <v>Aug</v>
      </c>
      <c r="H732" s="63" t="str">
        <f t="shared" ca="1" si="82"/>
        <v/>
      </c>
      <c r="I732" s="9" t="s">
        <v>109</v>
      </c>
      <c r="J732" s="22"/>
      <c r="K732" s="48">
        <v>45169</v>
      </c>
      <c r="L732" s="11" t="str">
        <f t="shared" si="83"/>
        <v>Yes</v>
      </c>
      <c r="M732" s="15"/>
      <c r="N732" s="18"/>
      <c r="O732" s="14" t="s">
        <v>112</v>
      </c>
      <c r="P732" s="15"/>
      <c r="Q732" s="8" t="s">
        <v>120</v>
      </c>
      <c r="R732" s="16"/>
      <c r="S732" s="6" t="s">
        <v>161</v>
      </c>
      <c r="T732" s="8"/>
      <c r="U732" s="205"/>
    </row>
    <row r="733" spans="1:21" ht="31.35" customHeight="1" x14ac:dyDescent="0.25">
      <c r="A733" s="76" t="s">
        <v>1374</v>
      </c>
      <c r="B733" s="8" t="s">
        <v>1375</v>
      </c>
      <c r="C733" s="14">
        <v>45168</v>
      </c>
      <c r="D733" s="14">
        <f t="shared" si="80"/>
        <v>45169</v>
      </c>
      <c r="E733" s="14">
        <f t="shared" si="77"/>
        <v>45182</v>
      </c>
      <c r="F733" s="14">
        <f t="shared" si="84"/>
        <v>45196</v>
      </c>
      <c r="G733" s="22" t="str">
        <f t="shared" si="81"/>
        <v>Aug</v>
      </c>
      <c r="H733" s="63" t="str">
        <f t="shared" ca="1" si="82"/>
        <v/>
      </c>
      <c r="I733" s="9" t="s">
        <v>117</v>
      </c>
      <c r="J733" s="22"/>
      <c r="K733" s="48">
        <v>45169</v>
      </c>
      <c r="L733" s="11" t="str">
        <f t="shared" si="83"/>
        <v>Yes</v>
      </c>
      <c r="M733" s="15"/>
      <c r="N733" s="18"/>
      <c r="O733" s="14" t="s">
        <v>112</v>
      </c>
      <c r="P733" s="15"/>
      <c r="Q733" s="8" t="s">
        <v>131</v>
      </c>
      <c r="R733" s="16"/>
      <c r="S733" s="6" t="s">
        <v>127</v>
      </c>
      <c r="T733" s="8" t="s">
        <v>1152</v>
      </c>
      <c r="U733" s="205"/>
    </row>
    <row r="734" spans="1:21" ht="31.35" customHeight="1" x14ac:dyDescent="0.25">
      <c r="A734" s="76">
        <v>733</v>
      </c>
      <c r="B734" s="8" t="s">
        <v>1376</v>
      </c>
      <c r="C734" s="14">
        <v>45168</v>
      </c>
      <c r="D734" s="14">
        <f t="shared" si="80"/>
        <v>45169</v>
      </c>
      <c r="E734" s="14">
        <f t="shared" si="77"/>
        <v>45182</v>
      </c>
      <c r="F734" s="14">
        <f t="shared" si="84"/>
        <v>45196</v>
      </c>
      <c r="G734" s="22" t="str">
        <f t="shared" si="81"/>
        <v>Aug</v>
      </c>
      <c r="H734" s="63" t="str">
        <f t="shared" ca="1" si="82"/>
        <v/>
      </c>
      <c r="I734" s="9" t="s">
        <v>109</v>
      </c>
      <c r="J734" s="22"/>
      <c r="K734" s="48">
        <v>45195</v>
      </c>
      <c r="L734" s="11" t="str">
        <f t="shared" si="83"/>
        <v>Yes</v>
      </c>
      <c r="M734" s="15"/>
      <c r="N734" s="18"/>
      <c r="O734" s="14" t="s">
        <v>112</v>
      </c>
      <c r="P734" s="15"/>
      <c r="Q734" s="8" t="s">
        <v>113</v>
      </c>
      <c r="R734" s="16"/>
      <c r="S734" s="6"/>
      <c r="T734" s="8"/>
      <c r="U734" s="205"/>
    </row>
    <row r="735" spans="1:21" ht="31.35" customHeight="1" x14ac:dyDescent="0.25">
      <c r="A735" s="76">
        <v>734</v>
      </c>
      <c r="B735" s="8" t="s">
        <v>1377</v>
      </c>
      <c r="C735" s="14">
        <v>45169</v>
      </c>
      <c r="D735" s="14">
        <f t="shared" si="80"/>
        <v>45170</v>
      </c>
      <c r="E735" s="14">
        <f t="shared" si="77"/>
        <v>45183</v>
      </c>
      <c r="F735" s="14">
        <f t="shared" si="84"/>
        <v>45197</v>
      </c>
      <c r="G735" s="22" t="str">
        <f t="shared" si="81"/>
        <v>Aug</v>
      </c>
      <c r="H735" s="63" t="str">
        <f t="shared" ca="1" si="82"/>
        <v/>
      </c>
      <c r="I735" s="9" t="s">
        <v>109</v>
      </c>
      <c r="J735" s="22"/>
      <c r="K735" s="48">
        <v>45181</v>
      </c>
      <c r="L735" s="11" t="str">
        <f t="shared" si="83"/>
        <v>Yes</v>
      </c>
      <c r="M735" s="15"/>
      <c r="N735" s="18"/>
      <c r="O735" s="14" t="s">
        <v>112</v>
      </c>
      <c r="P735" s="15"/>
      <c r="Q735" s="8" t="s">
        <v>126</v>
      </c>
      <c r="R735" s="16"/>
      <c r="S735" s="6"/>
      <c r="T735" s="8"/>
      <c r="U735" s="205"/>
    </row>
    <row r="736" spans="1:21" ht="31.35" customHeight="1" x14ac:dyDescent="0.25">
      <c r="A736" s="76">
        <v>735</v>
      </c>
      <c r="B736" s="8" t="s">
        <v>1378</v>
      </c>
      <c r="C736" s="14">
        <v>45169</v>
      </c>
      <c r="D736" s="14">
        <f t="shared" si="80"/>
        <v>45170</v>
      </c>
      <c r="E736" s="14">
        <f t="shared" si="77"/>
        <v>45183</v>
      </c>
      <c r="F736" s="14">
        <f t="shared" si="84"/>
        <v>45197</v>
      </c>
      <c r="G736" s="22" t="str">
        <f t="shared" si="81"/>
        <v>Aug</v>
      </c>
      <c r="H736" s="63" t="str">
        <f t="shared" ca="1" si="82"/>
        <v/>
      </c>
      <c r="I736" s="9" t="s">
        <v>124</v>
      </c>
      <c r="J736" s="22"/>
      <c r="K736" s="48">
        <v>45169</v>
      </c>
      <c r="L736" s="11" t="str">
        <f t="shared" si="83"/>
        <v>Yes</v>
      </c>
      <c r="M736" s="15"/>
      <c r="N736" s="18"/>
      <c r="O736" s="14" t="s">
        <v>112</v>
      </c>
      <c r="P736" s="15"/>
      <c r="Q736" s="8" t="s">
        <v>131</v>
      </c>
      <c r="R736" s="16"/>
      <c r="S736" s="6" t="s">
        <v>127</v>
      </c>
      <c r="T736" s="8" t="s">
        <v>1152</v>
      </c>
      <c r="U736" s="205"/>
    </row>
    <row r="737" spans="1:21" ht="31.35" customHeight="1" x14ac:dyDescent="0.25">
      <c r="A737" s="76">
        <v>736</v>
      </c>
      <c r="B737" s="8" t="s">
        <v>1379</v>
      </c>
      <c r="C737" s="14">
        <v>45169</v>
      </c>
      <c r="D737" s="14">
        <f t="shared" si="80"/>
        <v>45170</v>
      </c>
      <c r="E737" s="14">
        <f t="shared" si="77"/>
        <v>45183</v>
      </c>
      <c r="F737" s="14">
        <f t="shared" si="84"/>
        <v>45197</v>
      </c>
      <c r="G737" s="22" t="str">
        <f t="shared" si="81"/>
        <v>Aug</v>
      </c>
      <c r="H737" s="63" t="str">
        <f t="shared" ca="1" si="82"/>
        <v/>
      </c>
      <c r="I737" s="9" t="s">
        <v>109</v>
      </c>
      <c r="J737" s="22"/>
      <c r="K737" s="48">
        <v>45175</v>
      </c>
      <c r="L737" s="11" t="str">
        <f t="shared" si="83"/>
        <v>Yes</v>
      </c>
      <c r="M737" s="15"/>
      <c r="N737" s="18"/>
      <c r="O737" s="14" t="s">
        <v>112</v>
      </c>
      <c r="P737" s="15"/>
      <c r="Q737" s="8" t="s">
        <v>113</v>
      </c>
      <c r="R737" s="16"/>
      <c r="S737" s="6"/>
      <c r="T737" s="8"/>
      <c r="U737" s="205"/>
    </row>
    <row r="738" spans="1:21" ht="31.35" customHeight="1" x14ac:dyDescent="0.25">
      <c r="A738" s="76">
        <v>737</v>
      </c>
      <c r="B738" s="8" t="s">
        <v>1380</v>
      </c>
      <c r="C738" s="14">
        <v>45170</v>
      </c>
      <c r="D738" s="14">
        <f t="shared" si="80"/>
        <v>45173</v>
      </c>
      <c r="E738" s="14">
        <f t="shared" ref="E738:E801" si="85">IF($C738="","",WORKDAY($C738,10,$W$33:$W$42))</f>
        <v>45184</v>
      </c>
      <c r="F738" s="14">
        <f t="shared" si="84"/>
        <v>45198</v>
      </c>
      <c r="G738" s="22" t="str">
        <f t="shared" si="81"/>
        <v>Sep</v>
      </c>
      <c r="H738" s="63" t="str">
        <f t="shared" ref="H738:H748" ca="1" si="86">IF(C738="","",IF(K738="",F738-TODAY(),""))</f>
        <v/>
      </c>
      <c r="I738" s="9" t="s">
        <v>109</v>
      </c>
      <c r="J738" s="22"/>
      <c r="K738" s="48">
        <v>45180</v>
      </c>
      <c r="L738" s="11" t="str">
        <f t="shared" si="83"/>
        <v>Yes</v>
      </c>
      <c r="M738" s="15"/>
      <c r="N738" s="18"/>
      <c r="O738" s="14" t="s">
        <v>112</v>
      </c>
      <c r="P738" s="15"/>
      <c r="Q738" s="8" t="s">
        <v>113</v>
      </c>
      <c r="R738" s="16"/>
      <c r="S738" s="6"/>
      <c r="T738" s="8"/>
      <c r="U738" s="205"/>
    </row>
    <row r="739" spans="1:21" ht="31.35" customHeight="1" x14ac:dyDescent="0.25">
      <c r="A739" s="76" t="s">
        <v>1381</v>
      </c>
      <c r="B739" s="8" t="s">
        <v>1382</v>
      </c>
      <c r="C739" s="14">
        <v>45170</v>
      </c>
      <c r="D739" s="14">
        <f t="shared" si="80"/>
        <v>45173</v>
      </c>
      <c r="E739" s="14">
        <f t="shared" si="85"/>
        <v>45184</v>
      </c>
      <c r="F739" s="14">
        <f t="shared" si="84"/>
        <v>45198</v>
      </c>
      <c r="G739" s="22" t="str">
        <f t="shared" si="81"/>
        <v>Sep</v>
      </c>
      <c r="H739" s="63" t="str">
        <f t="shared" ca="1" si="86"/>
        <v/>
      </c>
      <c r="I739" s="9" t="s">
        <v>110</v>
      </c>
      <c r="J739" s="22"/>
      <c r="K739" s="48">
        <v>45170</v>
      </c>
      <c r="L739" s="11" t="str">
        <f t="shared" si="83"/>
        <v>Yes</v>
      </c>
      <c r="M739" s="15"/>
      <c r="N739" s="18"/>
      <c r="O739" s="14" t="s">
        <v>112</v>
      </c>
      <c r="P739" s="15"/>
      <c r="Q739" s="8" t="s">
        <v>131</v>
      </c>
      <c r="R739" s="16"/>
      <c r="S739" s="6" t="s">
        <v>127</v>
      </c>
      <c r="T739" s="8" t="s">
        <v>1172</v>
      </c>
      <c r="U739" s="205"/>
    </row>
    <row r="740" spans="1:21" ht="31.35" customHeight="1" x14ac:dyDescent="0.25">
      <c r="A740" s="76" t="s">
        <v>1383</v>
      </c>
      <c r="B740" s="8" t="s">
        <v>1384</v>
      </c>
      <c r="C740" s="14">
        <v>45168</v>
      </c>
      <c r="D740" s="14">
        <f t="shared" si="80"/>
        <v>45169</v>
      </c>
      <c r="E740" s="14">
        <f t="shared" si="85"/>
        <v>45182</v>
      </c>
      <c r="F740" s="14">
        <f t="shared" si="84"/>
        <v>45196</v>
      </c>
      <c r="G740" s="22" t="str">
        <f t="shared" si="81"/>
        <v>Aug</v>
      </c>
      <c r="H740" s="63" t="str">
        <f t="shared" ca="1" si="86"/>
        <v/>
      </c>
      <c r="I740" s="9" t="s">
        <v>109</v>
      </c>
      <c r="J740" s="22"/>
      <c r="K740" s="48">
        <v>45183</v>
      </c>
      <c r="L740" s="11" t="str">
        <f t="shared" si="83"/>
        <v>Yes</v>
      </c>
      <c r="M740" s="15"/>
      <c r="N740" s="18"/>
      <c r="O740" s="14" t="s">
        <v>112</v>
      </c>
      <c r="P740" s="15"/>
      <c r="Q740" s="8" t="s">
        <v>131</v>
      </c>
      <c r="R740" s="16"/>
      <c r="S740" s="6" t="s">
        <v>161</v>
      </c>
      <c r="T740" s="8"/>
      <c r="U740" s="205"/>
    </row>
    <row r="741" spans="1:21" ht="31.35" customHeight="1" x14ac:dyDescent="0.25">
      <c r="A741" s="76">
        <v>740</v>
      </c>
      <c r="B741" s="8" t="s">
        <v>2454</v>
      </c>
      <c r="C741" s="14">
        <v>45170</v>
      </c>
      <c r="D741" s="14">
        <f t="shared" si="80"/>
        <v>45173</v>
      </c>
      <c r="E741" s="14">
        <f t="shared" si="85"/>
        <v>45184</v>
      </c>
      <c r="F741" s="14">
        <f t="shared" si="84"/>
        <v>45198</v>
      </c>
      <c r="G741" s="22" t="str">
        <f t="shared" si="81"/>
        <v>Sep</v>
      </c>
      <c r="H741" s="63" t="str">
        <f t="shared" ca="1" si="86"/>
        <v/>
      </c>
      <c r="I741" s="9" t="s">
        <v>117</v>
      </c>
      <c r="J741" s="22"/>
      <c r="K741" s="48">
        <v>45170</v>
      </c>
      <c r="L741" s="11" t="str">
        <f t="shared" si="83"/>
        <v>Yes</v>
      </c>
      <c r="M741" s="15"/>
      <c r="N741" s="18"/>
      <c r="O741" s="14" t="s">
        <v>112</v>
      </c>
      <c r="P741" s="15"/>
      <c r="Q741" s="8" t="s">
        <v>126</v>
      </c>
      <c r="R741" s="16"/>
      <c r="S741" s="6"/>
      <c r="T741" s="8"/>
      <c r="U741" s="205"/>
    </row>
    <row r="742" spans="1:21" ht="31.35" customHeight="1" x14ac:dyDescent="0.25">
      <c r="A742" s="76">
        <v>741</v>
      </c>
      <c r="B742" s="8" t="s">
        <v>1385</v>
      </c>
      <c r="C742" s="14">
        <v>45173</v>
      </c>
      <c r="D742" s="14">
        <f t="shared" si="80"/>
        <v>45174</v>
      </c>
      <c r="E742" s="14">
        <f t="shared" si="85"/>
        <v>45187</v>
      </c>
      <c r="F742" s="14">
        <f t="shared" si="84"/>
        <v>45201</v>
      </c>
      <c r="G742" s="22" t="str">
        <f t="shared" si="81"/>
        <v>Sep</v>
      </c>
      <c r="H742" s="63" t="str">
        <f t="shared" ca="1" si="86"/>
        <v/>
      </c>
      <c r="I742" s="9" t="s">
        <v>124</v>
      </c>
      <c r="J742" s="22"/>
      <c r="K742" s="48">
        <v>45197</v>
      </c>
      <c r="L742" s="11" t="str">
        <f t="shared" si="83"/>
        <v>Yes</v>
      </c>
      <c r="M742" s="15"/>
      <c r="N742" s="18"/>
      <c r="O742" s="14" t="s">
        <v>112</v>
      </c>
      <c r="P742" s="15"/>
      <c r="Q742" s="8" t="s">
        <v>113</v>
      </c>
      <c r="R742" s="16"/>
      <c r="S742" s="6"/>
      <c r="T742" s="8"/>
      <c r="U742" s="205"/>
    </row>
    <row r="743" spans="1:21" ht="31.35" customHeight="1" x14ac:dyDescent="0.25">
      <c r="A743" s="76">
        <v>742</v>
      </c>
      <c r="B743" s="8" t="s">
        <v>1386</v>
      </c>
      <c r="C743" s="14">
        <v>45173</v>
      </c>
      <c r="D743" s="14">
        <f t="shared" si="80"/>
        <v>45174</v>
      </c>
      <c r="E743" s="14">
        <f t="shared" si="85"/>
        <v>45187</v>
      </c>
      <c r="F743" s="14">
        <f t="shared" si="84"/>
        <v>45201</v>
      </c>
      <c r="G743" s="22" t="str">
        <f t="shared" si="81"/>
        <v>Sep</v>
      </c>
      <c r="H743" s="63" t="str">
        <f t="shared" ca="1" si="86"/>
        <v/>
      </c>
      <c r="I743" s="9" t="s">
        <v>124</v>
      </c>
      <c r="J743" s="22"/>
      <c r="K743" s="48">
        <v>45201</v>
      </c>
      <c r="L743" s="11" t="str">
        <f t="shared" si="83"/>
        <v>Yes</v>
      </c>
      <c r="M743" s="15"/>
      <c r="N743" s="18"/>
      <c r="O743" s="14" t="s">
        <v>112</v>
      </c>
      <c r="P743" s="15"/>
      <c r="Q743" s="8" t="s">
        <v>113</v>
      </c>
      <c r="R743" s="16"/>
      <c r="S743" s="6"/>
      <c r="T743" s="8"/>
      <c r="U743" s="205"/>
    </row>
    <row r="744" spans="1:21" ht="31.35" customHeight="1" x14ac:dyDescent="0.25">
      <c r="A744" s="76">
        <v>743</v>
      </c>
      <c r="B744" s="8" t="s">
        <v>2455</v>
      </c>
      <c r="C744" s="14">
        <v>45173</v>
      </c>
      <c r="D744" s="14">
        <f t="shared" si="80"/>
        <v>45174</v>
      </c>
      <c r="E744" s="14">
        <f t="shared" si="85"/>
        <v>45187</v>
      </c>
      <c r="F744" s="14">
        <f t="shared" si="84"/>
        <v>45201</v>
      </c>
      <c r="G744" s="22" t="str">
        <f t="shared" si="81"/>
        <v>Sep</v>
      </c>
      <c r="H744" s="63" t="str">
        <f t="shared" ca="1" si="86"/>
        <v/>
      </c>
      <c r="I744" s="9" t="s">
        <v>109</v>
      </c>
      <c r="J744" s="22"/>
      <c r="K744" s="48">
        <v>45174</v>
      </c>
      <c r="L744" s="11" t="str">
        <f t="shared" si="83"/>
        <v>Yes</v>
      </c>
      <c r="M744" s="15"/>
      <c r="N744" s="18"/>
      <c r="O744" s="14" t="s">
        <v>112</v>
      </c>
      <c r="P744" s="15"/>
      <c r="Q744" s="8" t="s">
        <v>113</v>
      </c>
      <c r="R744" s="16"/>
      <c r="S744" s="6"/>
      <c r="T744" s="8"/>
      <c r="U744" s="205"/>
    </row>
    <row r="745" spans="1:21" ht="31.35" customHeight="1" x14ac:dyDescent="0.25">
      <c r="A745" s="76">
        <v>744</v>
      </c>
      <c r="B745" s="8" t="s">
        <v>1387</v>
      </c>
      <c r="C745" s="14">
        <v>45173</v>
      </c>
      <c r="D745" s="14">
        <f t="shared" si="80"/>
        <v>45174</v>
      </c>
      <c r="E745" s="14">
        <f t="shared" si="85"/>
        <v>45187</v>
      </c>
      <c r="F745" s="14">
        <f t="shared" si="84"/>
        <v>45201</v>
      </c>
      <c r="G745" s="22" t="str">
        <f t="shared" si="81"/>
        <v>Sep</v>
      </c>
      <c r="H745" s="63" t="str">
        <f t="shared" ca="1" si="86"/>
        <v/>
      </c>
      <c r="I745" s="9" t="s">
        <v>124</v>
      </c>
      <c r="J745" s="22"/>
      <c r="K745" s="48">
        <v>45201</v>
      </c>
      <c r="L745" s="11" t="str">
        <f t="shared" si="83"/>
        <v>Yes</v>
      </c>
      <c r="M745" s="15"/>
      <c r="N745" s="18"/>
      <c r="O745" s="14" t="s">
        <v>112</v>
      </c>
      <c r="P745" s="15"/>
      <c r="Q745" s="8" t="s">
        <v>113</v>
      </c>
      <c r="R745" s="16"/>
      <c r="S745" s="6"/>
      <c r="T745" s="8"/>
      <c r="U745" s="205"/>
    </row>
    <row r="746" spans="1:21" ht="31.35" customHeight="1" x14ac:dyDescent="0.25">
      <c r="A746" s="76">
        <v>745</v>
      </c>
      <c r="B746" s="8" t="s">
        <v>1388</v>
      </c>
      <c r="C746" s="14">
        <v>45173</v>
      </c>
      <c r="D746" s="14">
        <f t="shared" si="80"/>
        <v>45174</v>
      </c>
      <c r="E746" s="14">
        <f t="shared" si="85"/>
        <v>45187</v>
      </c>
      <c r="F746" s="14">
        <f t="shared" si="84"/>
        <v>45201</v>
      </c>
      <c r="G746" s="22" t="str">
        <f t="shared" si="81"/>
        <v>Sep</v>
      </c>
      <c r="H746" s="63" t="str">
        <f t="shared" ca="1" si="86"/>
        <v/>
      </c>
      <c r="I746" s="9" t="s">
        <v>109</v>
      </c>
      <c r="J746" s="22"/>
      <c r="K746" s="48">
        <v>45174</v>
      </c>
      <c r="L746" s="11" t="str">
        <f t="shared" si="83"/>
        <v>Yes</v>
      </c>
      <c r="M746" s="15"/>
      <c r="N746" s="18"/>
      <c r="O746" s="14" t="s">
        <v>112</v>
      </c>
      <c r="P746" s="15"/>
      <c r="Q746" s="8" t="s">
        <v>113</v>
      </c>
      <c r="R746" s="16"/>
      <c r="S746" s="6"/>
      <c r="T746" s="8"/>
      <c r="U746" s="205"/>
    </row>
    <row r="747" spans="1:21" ht="31.35" customHeight="1" x14ac:dyDescent="0.25">
      <c r="A747" s="76">
        <v>746</v>
      </c>
      <c r="B747" s="8" t="s">
        <v>2456</v>
      </c>
      <c r="C747" s="14">
        <v>45173</v>
      </c>
      <c r="D747" s="14">
        <f t="shared" si="80"/>
        <v>45174</v>
      </c>
      <c r="E747" s="14">
        <f t="shared" si="85"/>
        <v>45187</v>
      </c>
      <c r="F747" s="14">
        <f t="shared" si="84"/>
        <v>45201</v>
      </c>
      <c r="G747" s="22" t="str">
        <f t="shared" si="81"/>
        <v>Sep</v>
      </c>
      <c r="H747" s="63" t="str">
        <f t="shared" ca="1" si="86"/>
        <v/>
      </c>
      <c r="I747" s="9" t="s">
        <v>109</v>
      </c>
      <c r="J747" s="22"/>
      <c r="K747" s="48">
        <v>45187</v>
      </c>
      <c r="L747" s="11" t="str">
        <f t="shared" si="83"/>
        <v>Yes</v>
      </c>
      <c r="M747" s="15"/>
      <c r="N747" s="18"/>
      <c r="O747" s="14" t="s">
        <v>112</v>
      </c>
      <c r="P747" s="15"/>
      <c r="Q747" s="8" t="s">
        <v>113</v>
      </c>
      <c r="R747" s="16"/>
      <c r="S747" s="6"/>
      <c r="T747" s="8"/>
      <c r="U747" s="205"/>
    </row>
    <row r="748" spans="1:21" ht="31.35" customHeight="1" x14ac:dyDescent="0.25">
      <c r="A748" s="76">
        <v>747</v>
      </c>
      <c r="B748" s="8" t="s">
        <v>1389</v>
      </c>
      <c r="C748" s="14">
        <v>45173</v>
      </c>
      <c r="D748" s="14">
        <f t="shared" si="80"/>
        <v>45174</v>
      </c>
      <c r="E748" s="14">
        <f t="shared" si="85"/>
        <v>45187</v>
      </c>
      <c r="F748" s="14">
        <f t="shared" si="84"/>
        <v>45201</v>
      </c>
      <c r="G748" s="22" t="str">
        <f t="shared" si="81"/>
        <v>Sep</v>
      </c>
      <c r="H748" s="63" t="str">
        <f t="shared" ca="1" si="86"/>
        <v/>
      </c>
      <c r="I748" s="9" t="s">
        <v>124</v>
      </c>
      <c r="J748" s="22"/>
      <c r="K748" s="48">
        <v>45201</v>
      </c>
      <c r="L748" s="11" t="str">
        <f t="shared" si="83"/>
        <v>Yes</v>
      </c>
      <c r="M748" s="15"/>
      <c r="N748" s="18"/>
      <c r="O748" s="14" t="s">
        <v>112</v>
      </c>
      <c r="P748" s="15"/>
      <c r="Q748" s="8" t="s">
        <v>113</v>
      </c>
      <c r="R748" s="16"/>
      <c r="S748" s="6"/>
      <c r="T748" s="8"/>
      <c r="U748" s="205"/>
    </row>
    <row r="749" spans="1:21" ht="31.35" customHeight="1" x14ac:dyDescent="0.25">
      <c r="A749" s="76">
        <v>748</v>
      </c>
      <c r="B749" s="8" t="s">
        <v>1390</v>
      </c>
      <c r="C749" s="14">
        <v>45173</v>
      </c>
      <c r="D749" s="14">
        <f t="shared" si="80"/>
        <v>45174</v>
      </c>
      <c r="E749" s="14">
        <f t="shared" si="85"/>
        <v>45187</v>
      </c>
      <c r="F749" s="14">
        <f t="shared" si="84"/>
        <v>45201</v>
      </c>
      <c r="G749" s="22" t="str">
        <f t="shared" si="81"/>
        <v>Sep</v>
      </c>
      <c r="H749" s="63"/>
      <c r="I749" s="9" t="s">
        <v>109</v>
      </c>
      <c r="J749" s="22"/>
      <c r="K749" s="48">
        <v>45182</v>
      </c>
      <c r="L749" s="11" t="str">
        <f t="shared" si="83"/>
        <v>Yes</v>
      </c>
      <c r="M749" s="15"/>
      <c r="N749" s="18"/>
      <c r="O749" s="14" t="s">
        <v>112</v>
      </c>
      <c r="P749" s="15"/>
      <c r="Q749" s="8" t="s">
        <v>113</v>
      </c>
      <c r="R749" s="16"/>
      <c r="S749" s="6"/>
      <c r="T749" s="8"/>
      <c r="U749" s="205"/>
    </row>
    <row r="750" spans="1:21" ht="31.35" customHeight="1" x14ac:dyDescent="0.25">
      <c r="A750" s="76">
        <v>749</v>
      </c>
      <c r="B750" s="8" t="s">
        <v>1391</v>
      </c>
      <c r="C750" s="14">
        <v>45173</v>
      </c>
      <c r="D750" s="14">
        <f t="shared" si="80"/>
        <v>45174</v>
      </c>
      <c r="E750" s="14">
        <f t="shared" si="85"/>
        <v>45187</v>
      </c>
      <c r="F750" s="14">
        <f t="shared" si="84"/>
        <v>45201</v>
      </c>
      <c r="G750" s="22" t="str">
        <f t="shared" si="81"/>
        <v>Sep</v>
      </c>
      <c r="H750" s="63" t="str">
        <f t="shared" ref="H750:H781" ca="1" si="87">IF(C750="","",IF(K750="",F750-TODAY(),""))</f>
        <v/>
      </c>
      <c r="I750" s="9" t="s">
        <v>124</v>
      </c>
      <c r="J750" s="22"/>
      <c r="K750" s="48">
        <v>45197</v>
      </c>
      <c r="L750" s="11" t="str">
        <f t="shared" si="83"/>
        <v>Yes</v>
      </c>
      <c r="M750" s="15"/>
      <c r="N750" s="18"/>
      <c r="O750" s="14" t="s">
        <v>112</v>
      </c>
      <c r="P750" s="15"/>
      <c r="Q750" s="8" t="s">
        <v>113</v>
      </c>
      <c r="R750" s="16"/>
      <c r="S750" s="6"/>
      <c r="T750" s="8"/>
      <c r="U750" s="205"/>
    </row>
    <row r="751" spans="1:21" ht="31.35" customHeight="1" x14ac:dyDescent="0.25">
      <c r="A751" s="76">
        <v>750</v>
      </c>
      <c r="B751" s="8" t="s">
        <v>1392</v>
      </c>
      <c r="C751" s="14">
        <v>45174</v>
      </c>
      <c r="D751" s="14">
        <f t="shared" si="80"/>
        <v>45175</v>
      </c>
      <c r="E751" s="14">
        <f t="shared" si="85"/>
        <v>45188</v>
      </c>
      <c r="F751" s="14">
        <f t="shared" si="84"/>
        <v>45202</v>
      </c>
      <c r="G751" s="22" t="str">
        <f t="shared" si="81"/>
        <v>Sep</v>
      </c>
      <c r="H751" s="63" t="str">
        <f t="shared" ca="1" si="87"/>
        <v/>
      </c>
      <c r="I751" s="9" t="s">
        <v>138</v>
      </c>
      <c r="J751" s="22"/>
      <c r="K751" s="48">
        <v>45174</v>
      </c>
      <c r="L751" s="11" t="str">
        <f t="shared" si="83"/>
        <v>Yes</v>
      </c>
      <c r="M751" s="15"/>
      <c r="N751" s="18"/>
      <c r="O751" s="14" t="s">
        <v>112</v>
      </c>
      <c r="P751" s="15"/>
      <c r="Q751" s="8" t="s">
        <v>131</v>
      </c>
      <c r="R751" s="16"/>
      <c r="S751" s="6" t="s">
        <v>127</v>
      </c>
      <c r="T751" s="8" t="s">
        <v>1172</v>
      </c>
      <c r="U751" s="205"/>
    </row>
    <row r="752" spans="1:21" ht="31.35" customHeight="1" x14ac:dyDescent="0.25">
      <c r="A752" s="76">
        <v>751</v>
      </c>
      <c r="B752" s="8" t="s">
        <v>1393</v>
      </c>
      <c r="C752" s="14">
        <v>45174</v>
      </c>
      <c r="D752" s="14">
        <f t="shared" si="80"/>
        <v>45175</v>
      </c>
      <c r="E752" s="14">
        <f t="shared" si="85"/>
        <v>45188</v>
      </c>
      <c r="F752" s="14">
        <f t="shared" si="84"/>
        <v>45202</v>
      </c>
      <c r="G752" s="22" t="str">
        <f t="shared" si="81"/>
        <v>Sep</v>
      </c>
      <c r="H752" s="63" t="str">
        <f t="shared" ca="1" si="87"/>
        <v/>
      </c>
      <c r="I752" s="9" t="s">
        <v>124</v>
      </c>
      <c r="J752" s="22"/>
      <c r="K752" s="48">
        <v>45184</v>
      </c>
      <c r="L752" s="11" t="s">
        <v>111</v>
      </c>
      <c r="M752" s="15"/>
      <c r="N752" s="18"/>
      <c r="O752" s="14" t="s">
        <v>112</v>
      </c>
      <c r="P752" s="15"/>
      <c r="Q752" s="8" t="s">
        <v>113</v>
      </c>
      <c r="R752" s="16"/>
      <c r="S752" s="6"/>
      <c r="T752" s="8"/>
      <c r="U752" s="205"/>
    </row>
    <row r="753" spans="1:21" ht="31.35" customHeight="1" x14ac:dyDescent="0.25">
      <c r="A753" s="76">
        <v>752</v>
      </c>
      <c r="B753" s="8" t="s">
        <v>1394</v>
      </c>
      <c r="C753" s="14">
        <v>45174</v>
      </c>
      <c r="D753" s="14">
        <f t="shared" si="80"/>
        <v>45175</v>
      </c>
      <c r="E753" s="14">
        <f t="shared" si="85"/>
        <v>45188</v>
      </c>
      <c r="F753" s="14">
        <f t="shared" si="84"/>
        <v>45202</v>
      </c>
      <c r="G753" s="22" t="str">
        <f t="shared" si="81"/>
        <v>Sep</v>
      </c>
      <c r="H753" s="63" t="str">
        <f t="shared" ca="1" si="87"/>
        <v/>
      </c>
      <c r="I753" s="9" t="s">
        <v>124</v>
      </c>
      <c r="J753" s="22"/>
      <c r="K753" s="48">
        <v>45197</v>
      </c>
      <c r="L753" s="11" t="str">
        <f t="shared" ref="L753:L789" si="88">IF(ISBLANK(K753),"",IF(K753&gt;F753,"No","Yes"))</f>
        <v>Yes</v>
      </c>
      <c r="M753" s="15"/>
      <c r="N753" s="18"/>
      <c r="O753" s="14" t="s">
        <v>112</v>
      </c>
      <c r="P753" s="8" t="s">
        <v>119</v>
      </c>
      <c r="Q753" s="8" t="s">
        <v>113</v>
      </c>
      <c r="R753" s="16"/>
      <c r="S753" s="6"/>
      <c r="T753" s="8"/>
      <c r="U753" s="205"/>
    </row>
    <row r="754" spans="1:21" ht="31.35" customHeight="1" x14ac:dyDescent="0.25">
      <c r="A754" s="76">
        <v>753</v>
      </c>
      <c r="B754" s="8" t="s">
        <v>1395</v>
      </c>
      <c r="C754" s="14">
        <v>45174</v>
      </c>
      <c r="D754" s="14">
        <f t="shared" si="80"/>
        <v>45175</v>
      </c>
      <c r="E754" s="14">
        <f t="shared" si="85"/>
        <v>45188</v>
      </c>
      <c r="F754" s="14">
        <f t="shared" si="84"/>
        <v>45202</v>
      </c>
      <c r="G754" s="22" t="str">
        <f t="shared" si="81"/>
        <v>Sep</v>
      </c>
      <c r="H754" s="63" t="str">
        <f t="shared" ca="1" si="87"/>
        <v/>
      </c>
      <c r="I754" s="9" t="s">
        <v>109</v>
      </c>
      <c r="J754" s="22"/>
      <c r="K754" s="48">
        <v>45174</v>
      </c>
      <c r="L754" s="11" t="str">
        <f t="shared" si="88"/>
        <v>Yes</v>
      </c>
      <c r="M754" s="15"/>
      <c r="N754" s="18"/>
      <c r="O754" s="14" t="s">
        <v>112</v>
      </c>
      <c r="P754" s="15"/>
      <c r="Q754" s="8" t="s">
        <v>120</v>
      </c>
      <c r="R754" s="16"/>
      <c r="S754" s="6" t="s">
        <v>161</v>
      </c>
      <c r="T754" s="8"/>
      <c r="U754" s="205"/>
    </row>
    <row r="755" spans="1:21" ht="31.35" customHeight="1" x14ac:dyDescent="0.25">
      <c r="A755" s="76">
        <v>754</v>
      </c>
      <c r="B755" s="8" t="s">
        <v>1396</v>
      </c>
      <c r="C755" s="14">
        <v>45174</v>
      </c>
      <c r="D755" s="14">
        <f t="shared" si="80"/>
        <v>45175</v>
      </c>
      <c r="E755" s="14">
        <f t="shared" si="85"/>
        <v>45188</v>
      </c>
      <c r="F755" s="14">
        <f t="shared" si="84"/>
        <v>45202</v>
      </c>
      <c r="G755" s="22" t="str">
        <f t="shared" si="81"/>
        <v>Sep</v>
      </c>
      <c r="H755" s="63" t="str">
        <f t="shared" ca="1" si="87"/>
        <v/>
      </c>
      <c r="I755" s="9" t="s">
        <v>117</v>
      </c>
      <c r="J755" s="22"/>
      <c r="K755" s="48">
        <v>45196</v>
      </c>
      <c r="L755" s="11" t="str">
        <f t="shared" si="88"/>
        <v>Yes</v>
      </c>
      <c r="M755" s="15"/>
      <c r="N755" s="18"/>
      <c r="O755" s="14" t="s">
        <v>112</v>
      </c>
      <c r="P755" s="15"/>
      <c r="Q755" s="8" t="s">
        <v>113</v>
      </c>
      <c r="R755" s="16"/>
      <c r="S755" s="6"/>
      <c r="T755" s="8"/>
      <c r="U755" s="205"/>
    </row>
    <row r="756" spans="1:21" ht="31.35" customHeight="1" x14ac:dyDescent="0.25">
      <c r="A756" s="76">
        <v>755</v>
      </c>
      <c r="B756" s="8" t="s">
        <v>1397</v>
      </c>
      <c r="C756" s="14">
        <v>45174</v>
      </c>
      <c r="D756" s="14">
        <f t="shared" si="80"/>
        <v>45175</v>
      </c>
      <c r="E756" s="14">
        <f t="shared" si="85"/>
        <v>45188</v>
      </c>
      <c r="F756" s="14">
        <f t="shared" si="84"/>
        <v>45202</v>
      </c>
      <c r="G756" s="22" t="str">
        <f t="shared" si="81"/>
        <v>Sep</v>
      </c>
      <c r="H756" s="63" t="str">
        <f t="shared" ca="1" si="87"/>
        <v/>
      </c>
      <c r="I756" s="9" t="s">
        <v>124</v>
      </c>
      <c r="J756" s="22"/>
      <c r="K756" s="48">
        <v>45201</v>
      </c>
      <c r="L756" s="11" t="str">
        <f t="shared" si="88"/>
        <v>Yes</v>
      </c>
      <c r="M756" s="15"/>
      <c r="N756" s="18"/>
      <c r="O756" s="14" t="s">
        <v>112</v>
      </c>
      <c r="P756" s="15"/>
      <c r="Q756" s="8" t="s">
        <v>113</v>
      </c>
      <c r="R756" s="16"/>
      <c r="S756" s="6"/>
      <c r="T756" s="8"/>
      <c r="U756" s="205"/>
    </row>
    <row r="757" spans="1:21" ht="31.35" customHeight="1" x14ac:dyDescent="0.25">
      <c r="A757" s="76">
        <v>756</v>
      </c>
      <c r="B757" s="7" t="s">
        <v>1398</v>
      </c>
      <c r="C757" s="14">
        <v>45175</v>
      </c>
      <c r="D757" s="14">
        <f t="shared" si="80"/>
        <v>45176</v>
      </c>
      <c r="E757" s="14">
        <f t="shared" si="85"/>
        <v>45189</v>
      </c>
      <c r="F757" s="14">
        <f t="shared" si="84"/>
        <v>45203</v>
      </c>
      <c r="G757" s="22" t="str">
        <f t="shared" si="81"/>
        <v>Sep</v>
      </c>
      <c r="H757" s="63" t="str">
        <f t="shared" ca="1" si="87"/>
        <v/>
      </c>
      <c r="I757" s="9" t="s">
        <v>109</v>
      </c>
      <c r="J757" s="22"/>
      <c r="K757" s="48">
        <v>45195</v>
      </c>
      <c r="L757" s="11" t="str">
        <f t="shared" si="88"/>
        <v>Yes</v>
      </c>
      <c r="M757" s="15"/>
      <c r="N757" s="18"/>
      <c r="O757" s="14" t="s">
        <v>112</v>
      </c>
      <c r="P757" s="15"/>
      <c r="Q757" s="8" t="s">
        <v>113</v>
      </c>
      <c r="R757" s="16"/>
      <c r="S757" s="6"/>
      <c r="T757" s="8"/>
      <c r="U757" s="205"/>
    </row>
    <row r="758" spans="1:21" ht="31.35" customHeight="1" x14ac:dyDescent="0.25">
      <c r="A758" s="76">
        <v>757</v>
      </c>
      <c r="B758" s="8" t="s">
        <v>1399</v>
      </c>
      <c r="C758" s="14">
        <v>45175</v>
      </c>
      <c r="D758" s="14">
        <f t="shared" si="80"/>
        <v>45176</v>
      </c>
      <c r="E758" s="14">
        <f t="shared" si="85"/>
        <v>45189</v>
      </c>
      <c r="F758" s="14">
        <f t="shared" si="84"/>
        <v>45203</v>
      </c>
      <c r="G758" s="22" t="str">
        <f t="shared" si="81"/>
        <v>Sep</v>
      </c>
      <c r="H758" s="63" t="str">
        <f t="shared" ca="1" si="87"/>
        <v/>
      </c>
      <c r="I758" s="9" t="s">
        <v>109</v>
      </c>
      <c r="J758" s="22"/>
      <c r="K758" s="48">
        <v>45183</v>
      </c>
      <c r="L758" s="11" t="str">
        <f t="shared" si="88"/>
        <v>Yes</v>
      </c>
      <c r="M758" s="15"/>
      <c r="N758" s="18"/>
      <c r="O758" s="14" t="s">
        <v>112</v>
      </c>
      <c r="P758" s="15"/>
      <c r="Q758" s="8" t="s">
        <v>113</v>
      </c>
      <c r="R758" s="16"/>
      <c r="S758" s="6"/>
      <c r="T758" s="8"/>
      <c r="U758" s="205"/>
    </row>
    <row r="759" spans="1:21" ht="31.35" customHeight="1" x14ac:dyDescent="0.25">
      <c r="A759" s="76">
        <v>758</v>
      </c>
      <c r="B759" s="8" t="s">
        <v>1400</v>
      </c>
      <c r="C759" s="14">
        <v>45175</v>
      </c>
      <c r="D759" s="14">
        <f t="shared" si="80"/>
        <v>45176</v>
      </c>
      <c r="E759" s="14">
        <f t="shared" si="85"/>
        <v>45189</v>
      </c>
      <c r="F759" s="14">
        <f t="shared" si="84"/>
        <v>45203</v>
      </c>
      <c r="G759" s="22" t="str">
        <f t="shared" si="81"/>
        <v>Sep</v>
      </c>
      <c r="H759" s="63" t="str">
        <f t="shared" ca="1" si="87"/>
        <v/>
      </c>
      <c r="I759" s="9" t="s">
        <v>116</v>
      </c>
      <c r="J759" s="22"/>
      <c r="K759" s="48">
        <v>45176</v>
      </c>
      <c r="L759" s="11" t="str">
        <f t="shared" si="88"/>
        <v>Yes</v>
      </c>
      <c r="M759" s="15"/>
      <c r="N759" s="18"/>
      <c r="O759" s="14" t="s">
        <v>112</v>
      </c>
      <c r="P759" s="15"/>
      <c r="Q759" s="8" t="s">
        <v>113</v>
      </c>
      <c r="R759" s="16"/>
      <c r="S759" s="6"/>
      <c r="T759" s="8"/>
      <c r="U759" s="205"/>
    </row>
    <row r="760" spans="1:21" ht="31.35" customHeight="1" x14ac:dyDescent="0.25">
      <c r="A760" s="76">
        <v>759</v>
      </c>
      <c r="B760" s="8" t="s">
        <v>1401</v>
      </c>
      <c r="C760" s="14">
        <v>45176</v>
      </c>
      <c r="D760" s="14">
        <f t="shared" si="80"/>
        <v>45177</v>
      </c>
      <c r="E760" s="14">
        <f t="shared" si="85"/>
        <v>45190</v>
      </c>
      <c r="F760" s="14">
        <f t="shared" si="84"/>
        <v>45204</v>
      </c>
      <c r="G760" s="22" t="str">
        <f t="shared" si="81"/>
        <v>Sep</v>
      </c>
      <c r="H760" s="63" t="str">
        <f t="shared" ca="1" si="87"/>
        <v/>
      </c>
      <c r="I760" s="9" t="s">
        <v>116</v>
      </c>
      <c r="J760" s="22"/>
      <c r="K760" s="48">
        <v>45215</v>
      </c>
      <c r="L760" s="11" t="str">
        <f t="shared" si="88"/>
        <v>No</v>
      </c>
      <c r="M760" s="15"/>
      <c r="N760" s="18"/>
      <c r="O760" s="14" t="s">
        <v>112</v>
      </c>
      <c r="P760" s="15"/>
      <c r="Q760" s="8" t="s">
        <v>120</v>
      </c>
      <c r="R760" s="16"/>
      <c r="S760" s="6" t="s">
        <v>114</v>
      </c>
      <c r="T760" s="8" t="s">
        <v>1402</v>
      </c>
      <c r="U760" s="205"/>
    </row>
    <row r="761" spans="1:21" ht="31.35" customHeight="1" x14ac:dyDescent="0.25">
      <c r="A761" s="76">
        <v>760</v>
      </c>
      <c r="B761" s="8" t="s">
        <v>1403</v>
      </c>
      <c r="C761" s="14">
        <v>45183</v>
      </c>
      <c r="D761" s="14">
        <f t="shared" si="80"/>
        <v>45184</v>
      </c>
      <c r="E761" s="14">
        <f t="shared" si="85"/>
        <v>45197</v>
      </c>
      <c r="F761" s="14">
        <f t="shared" si="84"/>
        <v>45211</v>
      </c>
      <c r="G761" s="22" t="str">
        <f t="shared" si="81"/>
        <v>Sep</v>
      </c>
      <c r="H761" s="63" t="str">
        <f t="shared" ca="1" si="87"/>
        <v/>
      </c>
      <c r="I761" s="9" t="s">
        <v>124</v>
      </c>
      <c r="J761" s="22"/>
      <c r="K761" s="48">
        <v>45216</v>
      </c>
      <c r="L761" s="11" t="str">
        <f t="shared" si="88"/>
        <v>No</v>
      </c>
      <c r="M761" s="15"/>
      <c r="N761" s="18"/>
      <c r="O761" s="14" t="s">
        <v>112</v>
      </c>
      <c r="P761" s="15"/>
      <c r="Q761" s="8" t="s">
        <v>113</v>
      </c>
      <c r="R761" s="16"/>
      <c r="S761" s="6"/>
      <c r="T761" s="8"/>
      <c r="U761" s="205"/>
    </row>
    <row r="762" spans="1:21" ht="31.35" customHeight="1" x14ac:dyDescent="0.25">
      <c r="A762" s="76">
        <v>761</v>
      </c>
      <c r="B762" s="8" t="s">
        <v>1404</v>
      </c>
      <c r="C762" s="14">
        <v>45176</v>
      </c>
      <c r="D762" s="14">
        <f t="shared" si="80"/>
        <v>45177</v>
      </c>
      <c r="E762" s="14">
        <f t="shared" si="85"/>
        <v>45190</v>
      </c>
      <c r="F762" s="14">
        <f t="shared" si="84"/>
        <v>45204</v>
      </c>
      <c r="G762" s="22" t="str">
        <f t="shared" si="81"/>
        <v>Sep</v>
      </c>
      <c r="H762" s="63" t="str">
        <f t="shared" ca="1" si="87"/>
        <v/>
      </c>
      <c r="I762" s="9" t="s">
        <v>124</v>
      </c>
      <c r="J762" s="22"/>
      <c r="K762" s="48">
        <v>45197</v>
      </c>
      <c r="L762" s="11" t="str">
        <f t="shared" si="88"/>
        <v>Yes</v>
      </c>
      <c r="M762" s="15"/>
      <c r="N762" s="18"/>
      <c r="O762" s="14" t="s">
        <v>112</v>
      </c>
      <c r="P762" s="15"/>
      <c r="Q762" s="8" t="s">
        <v>113</v>
      </c>
      <c r="R762" s="16"/>
      <c r="S762" s="6"/>
      <c r="T762" s="8"/>
      <c r="U762" s="205"/>
    </row>
    <row r="763" spans="1:21" ht="31.35" customHeight="1" x14ac:dyDescent="0.25">
      <c r="A763" s="76">
        <v>762</v>
      </c>
      <c r="B763" s="8" t="s">
        <v>1405</v>
      </c>
      <c r="C763" s="14">
        <v>45177</v>
      </c>
      <c r="D763" s="14">
        <f t="shared" si="80"/>
        <v>45180</v>
      </c>
      <c r="E763" s="14">
        <f t="shared" si="85"/>
        <v>45191</v>
      </c>
      <c r="F763" s="14">
        <f t="shared" si="84"/>
        <v>45205</v>
      </c>
      <c r="G763" s="22" t="str">
        <f t="shared" si="81"/>
        <v>Sep</v>
      </c>
      <c r="H763" s="63" t="str">
        <f t="shared" ca="1" si="87"/>
        <v/>
      </c>
      <c r="I763" s="9" t="s">
        <v>109</v>
      </c>
      <c r="J763" s="22"/>
      <c r="K763" s="48">
        <v>45180</v>
      </c>
      <c r="L763" s="11" t="str">
        <f t="shared" si="88"/>
        <v>Yes</v>
      </c>
      <c r="M763" s="15"/>
      <c r="N763" s="18"/>
      <c r="O763" s="14" t="s">
        <v>112</v>
      </c>
      <c r="P763" s="15"/>
      <c r="Q763" s="8" t="s">
        <v>113</v>
      </c>
      <c r="R763" s="16"/>
      <c r="S763" s="6"/>
      <c r="T763" s="8"/>
      <c r="U763" s="205"/>
    </row>
    <row r="764" spans="1:21" ht="31.35" customHeight="1" x14ac:dyDescent="0.25">
      <c r="A764" s="76">
        <v>763</v>
      </c>
      <c r="B764" s="8" t="s">
        <v>1406</v>
      </c>
      <c r="C764" s="14">
        <v>45177</v>
      </c>
      <c r="D764" s="14">
        <f t="shared" si="80"/>
        <v>45180</v>
      </c>
      <c r="E764" s="14">
        <f t="shared" si="85"/>
        <v>45191</v>
      </c>
      <c r="F764" s="14">
        <f t="shared" si="84"/>
        <v>45205</v>
      </c>
      <c r="G764" s="22" t="str">
        <f t="shared" si="81"/>
        <v>Sep</v>
      </c>
      <c r="H764" s="63" t="str">
        <f t="shared" ca="1" si="87"/>
        <v/>
      </c>
      <c r="I764" s="9" t="s">
        <v>109</v>
      </c>
      <c r="J764" s="22"/>
      <c r="K764" s="48">
        <v>45188</v>
      </c>
      <c r="L764" s="11" t="str">
        <f t="shared" si="88"/>
        <v>Yes</v>
      </c>
      <c r="M764" s="15"/>
      <c r="N764" s="18"/>
      <c r="O764" s="14" t="s">
        <v>112</v>
      </c>
      <c r="P764" s="15"/>
      <c r="Q764" s="8" t="s">
        <v>113</v>
      </c>
      <c r="R764" s="16"/>
      <c r="S764" s="6"/>
      <c r="T764" s="8"/>
      <c r="U764" s="205"/>
    </row>
    <row r="765" spans="1:21" ht="31.35" customHeight="1" x14ac:dyDescent="0.25">
      <c r="A765" s="76">
        <v>764</v>
      </c>
      <c r="B765" s="8" t="s">
        <v>1407</v>
      </c>
      <c r="C765" s="14">
        <v>45177</v>
      </c>
      <c r="D765" s="14">
        <f t="shared" si="80"/>
        <v>45180</v>
      </c>
      <c r="E765" s="14">
        <f t="shared" si="85"/>
        <v>45191</v>
      </c>
      <c r="F765" s="14">
        <f t="shared" si="84"/>
        <v>45205</v>
      </c>
      <c r="G765" s="22" t="str">
        <f t="shared" si="81"/>
        <v>Sep</v>
      </c>
      <c r="H765" s="63" t="str">
        <f t="shared" ca="1" si="87"/>
        <v/>
      </c>
      <c r="I765" s="9" t="s">
        <v>109</v>
      </c>
      <c r="J765" s="22"/>
      <c r="K765" s="48">
        <v>45183</v>
      </c>
      <c r="L765" s="11" t="str">
        <f t="shared" si="88"/>
        <v>Yes</v>
      </c>
      <c r="M765" s="15"/>
      <c r="N765" s="18"/>
      <c r="O765" s="14" t="s">
        <v>112</v>
      </c>
      <c r="P765" s="15"/>
      <c r="Q765" s="8" t="s">
        <v>120</v>
      </c>
      <c r="R765" s="16"/>
      <c r="S765" s="6" t="s">
        <v>127</v>
      </c>
      <c r="T765" s="8"/>
      <c r="U765" s="205"/>
    </row>
    <row r="766" spans="1:21" ht="31.35" customHeight="1" x14ac:dyDescent="0.25">
      <c r="A766" s="76">
        <v>765</v>
      </c>
      <c r="B766" s="8" t="s">
        <v>1408</v>
      </c>
      <c r="C766" s="14">
        <v>45177</v>
      </c>
      <c r="D766" s="14">
        <f t="shared" si="80"/>
        <v>45180</v>
      </c>
      <c r="E766" s="14">
        <f t="shared" si="85"/>
        <v>45191</v>
      </c>
      <c r="F766" s="14">
        <f t="shared" si="84"/>
        <v>45205</v>
      </c>
      <c r="G766" s="22" t="str">
        <f t="shared" si="81"/>
        <v>Sep</v>
      </c>
      <c r="H766" s="63" t="str">
        <f t="shared" ca="1" si="87"/>
        <v/>
      </c>
      <c r="I766" s="9" t="s">
        <v>109</v>
      </c>
      <c r="J766" s="22"/>
      <c r="K766" s="48">
        <v>45180</v>
      </c>
      <c r="L766" s="11" t="str">
        <f t="shared" si="88"/>
        <v>Yes</v>
      </c>
      <c r="M766" s="15"/>
      <c r="N766" s="18"/>
      <c r="O766" s="14" t="s">
        <v>112</v>
      </c>
      <c r="P766" s="15"/>
      <c r="Q766" s="8" t="s">
        <v>113</v>
      </c>
      <c r="R766" s="16"/>
      <c r="S766" s="6"/>
      <c r="T766" s="8"/>
      <c r="U766" s="205"/>
    </row>
    <row r="767" spans="1:21" ht="31.35" customHeight="1" x14ac:dyDescent="0.25">
      <c r="A767" s="76">
        <v>766</v>
      </c>
      <c r="B767" s="8" t="s">
        <v>1409</v>
      </c>
      <c r="C767" s="14">
        <v>45177</v>
      </c>
      <c r="D767" s="14">
        <f t="shared" si="80"/>
        <v>45180</v>
      </c>
      <c r="E767" s="14">
        <f t="shared" si="85"/>
        <v>45191</v>
      </c>
      <c r="F767" s="14">
        <f t="shared" si="84"/>
        <v>45205</v>
      </c>
      <c r="G767" s="22" t="str">
        <f t="shared" si="81"/>
        <v>Sep</v>
      </c>
      <c r="H767" s="63" t="str">
        <f t="shared" ca="1" si="87"/>
        <v/>
      </c>
      <c r="I767" s="9" t="s">
        <v>109</v>
      </c>
      <c r="J767" s="22"/>
      <c r="K767" s="48">
        <v>45180</v>
      </c>
      <c r="L767" s="11" t="str">
        <f t="shared" si="88"/>
        <v>Yes</v>
      </c>
      <c r="M767" s="15"/>
      <c r="N767" s="18"/>
      <c r="O767" s="14" t="s">
        <v>112</v>
      </c>
      <c r="P767" s="15"/>
      <c r="Q767" s="8" t="s">
        <v>113</v>
      </c>
      <c r="R767" s="16"/>
      <c r="S767" s="6"/>
      <c r="T767" s="8"/>
      <c r="U767" s="205"/>
    </row>
    <row r="768" spans="1:21" ht="31.35" customHeight="1" x14ac:dyDescent="0.25">
      <c r="A768" s="76">
        <v>767</v>
      </c>
      <c r="B768" s="8" t="s">
        <v>1410</v>
      </c>
      <c r="C768" s="14">
        <v>45177</v>
      </c>
      <c r="D768" s="14">
        <f t="shared" si="80"/>
        <v>45180</v>
      </c>
      <c r="E768" s="14">
        <f t="shared" si="85"/>
        <v>45191</v>
      </c>
      <c r="F768" s="14">
        <f t="shared" si="84"/>
        <v>45205</v>
      </c>
      <c r="G768" s="22" t="str">
        <f t="shared" si="81"/>
        <v>Sep</v>
      </c>
      <c r="H768" s="63" t="str">
        <f t="shared" ca="1" si="87"/>
        <v/>
      </c>
      <c r="I768" s="9" t="s">
        <v>116</v>
      </c>
      <c r="J768" s="22"/>
      <c r="K768" s="48">
        <v>45181</v>
      </c>
      <c r="L768" s="11" t="str">
        <f t="shared" si="88"/>
        <v>Yes</v>
      </c>
      <c r="M768" s="15"/>
      <c r="N768" s="18"/>
      <c r="O768" s="14" t="s">
        <v>112</v>
      </c>
      <c r="P768" s="15"/>
      <c r="Q768" s="8" t="s">
        <v>113</v>
      </c>
      <c r="R768" s="16"/>
      <c r="S768" s="6"/>
      <c r="T768" s="8"/>
      <c r="U768" s="205"/>
    </row>
    <row r="769" spans="1:21" ht="31.35" customHeight="1" x14ac:dyDescent="0.25">
      <c r="A769" s="76">
        <v>768</v>
      </c>
      <c r="B769" s="8" t="s">
        <v>1411</v>
      </c>
      <c r="C769" s="14">
        <v>45177</v>
      </c>
      <c r="D769" s="14">
        <f t="shared" si="80"/>
        <v>45180</v>
      </c>
      <c r="E769" s="14">
        <f t="shared" si="85"/>
        <v>45191</v>
      </c>
      <c r="F769" s="14">
        <f t="shared" si="84"/>
        <v>45205</v>
      </c>
      <c r="G769" s="22" t="str">
        <f t="shared" si="81"/>
        <v>Sep</v>
      </c>
      <c r="H769" s="63" t="str">
        <f t="shared" ca="1" si="87"/>
        <v/>
      </c>
      <c r="I769" s="9" t="s">
        <v>109</v>
      </c>
      <c r="J769" s="22"/>
      <c r="K769" s="48">
        <v>45181</v>
      </c>
      <c r="L769" s="11" t="str">
        <f t="shared" si="88"/>
        <v>Yes</v>
      </c>
      <c r="M769" s="15"/>
      <c r="N769" s="18"/>
      <c r="O769" s="14" t="s">
        <v>112</v>
      </c>
      <c r="P769" s="15"/>
      <c r="Q769" s="8" t="s">
        <v>113</v>
      </c>
      <c r="R769" s="16"/>
      <c r="S769" s="6"/>
      <c r="T769" s="8"/>
      <c r="U769" s="205"/>
    </row>
    <row r="770" spans="1:21" ht="31.35" customHeight="1" x14ac:dyDescent="0.25">
      <c r="A770" s="76">
        <v>769</v>
      </c>
      <c r="B770" s="8" t="s">
        <v>1412</v>
      </c>
      <c r="C770" s="14">
        <v>45177</v>
      </c>
      <c r="D770" s="14">
        <f t="shared" ref="D770:D833" si="89">IF($C770="","",WORKDAY($C770,1,$W$33:$W$42))</f>
        <v>45180</v>
      </c>
      <c r="E770" s="14">
        <f t="shared" si="85"/>
        <v>45191</v>
      </c>
      <c r="F770" s="14">
        <f t="shared" si="84"/>
        <v>45205</v>
      </c>
      <c r="G770" s="22" t="str">
        <f t="shared" ref="G770:G833" si="90">IF(ISBLANK(C770),"",TEXT(C770,"mmm"))</f>
        <v>Sep</v>
      </c>
      <c r="H770" s="63" t="str">
        <f t="shared" ca="1" si="87"/>
        <v/>
      </c>
      <c r="I770" s="9" t="s">
        <v>110</v>
      </c>
      <c r="J770" s="22"/>
      <c r="K770" s="48">
        <v>45208</v>
      </c>
      <c r="L770" s="11" t="str">
        <f t="shared" si="88"/>
        <v>No</v>
      </c>
      <c r="M770" s="15"/>
      <c r="N770" s="18"/>
      <c r="O770" s="14" t="s">
        <v>112</v>
      </c>
      <c r="P770" s="15"/>
      <c r="Q770" s="8" t="s">
        <v>113</v>
      </c>
      <c r="R770" s="16"/>
      <c r="S770" s="6"/>
      <c r="T770" s="8"/>
      <c r="U770" s="205"/>
    </row>
    <row r="771" spans="1:21" ht="31.35" customHeight="1" x14ac:dyDescent="0.25">
      <c r="A771" s="76">
        <v>770</v>
      </c>
      <c r="B771" s="8" t="s">
        <v>1413</v>
      </c>
      <c r="C771" s="14">
        <v>45180</v>
      </c>
      <c r="D771" s="14">
        <f t="shared" si="89"/>
        <v>45181</v>
      </c>
      <c r="E771" s="14">
        <f t="shared" si="85"/>
        <v>45194</v>
      </c>
      <c r="F771" s="14">
        <f t="shared" si="84"/>
        <v>45208</v>
      </c>
      <c r="G771" s="22" t="str">
        <f t="shared" si="90"/>
        <v>Sep</v>
      </c>
      <c r="H771" s="63" t="str">
        <f t="shared" ca="1" si="87"/>
        <v/>
      </c>
      <c r="I771" s="9" t="s">
        <v>109</v>
      </c>
      <c r="J771" s="22"/>
      <c r="K771" s="48">
        <v>45202</v>
      </c>
      <c r="L771" s="11" t="str">
        <f t="shared" si="88"/>
        <v>Yes</v>
      </c>
      <c r="M771" s="15"/>
      <c r="N771" s="18"/>
      <c r="O771" s="14" t="s">
        <v>112</v>
      </c>
      <c r="P771" s="15"/>
      <c r="Q771" s="8" t="s">
        <v>113</v>
      </c>
      <c r="R771" s="16"/>
      <c r="S771" s="6"/>
      <c r="T771" s="23"/>
      <c r="U771" s="205"/>
    </row>
    <row r="772" spans="1:21" s="35" customFormat="1" ht="31.35" customHeight="1" x14ac:dyDescent="0.25">
      <c r="A772" s="76">
        <v>771</v>
      </c>
      <c r="B772" s="23" t="s">
        <v>1413</v>
      </c>
      <c r="C772" s="14">
        <v>45180</v>
      </c>
      <c r="D772" s="14">
        <f t="shared" si="89"/>
        <v>45181</v>
      </c>
      <c r="E772" s="14">
        <f t="shared" si="85"/>
        <v>45194</v>
      </c>
      <c r="F772" s="14">
        <f t="shared" si="84"/>
        <v>45208</v>
      </c>
      <c r="G772" s="22" t="str">
        <f t="shared" si="90"/>
        <v>Sep</v>
      </c>
      <c r="H772" s="63" t="str">
        <f t="shared" ca="1" si="87"/>
        <v/>
      </c>
      <c r="I772" s="9" t="s">
        <v>138</v>
      </c>
      <c r="J772" s="21"/>
      <c r="K772" s="48">
        <v>45201</v>
      </c>
      <c r="L772" s="11" t="str">
        <f t="shared" si="88"/>
        <v>Yes</v>
      </c>
      <c r="M772" s="25"/>
      <c r="N772" s="34"/>
      <c r="O772" s="27" t="s">
        <v>112</v>
      </c>
      <c r="P772" s="25"/>
      <c r="Q772" s="23" t="s">
        <v>113</v>
      </c>
      <c r="R772" s="24"/>
      <c r="S772" s="24"/>
      <c r="T772" s="23"/>
      <c r="U772" s="26"/>
    </row>
    <row r="773" spans="1:21" ht="31.35" customHeight="1" x14ac:dyDescent="0.25">
      <c r="A773" s="76">
        <v>772</v>
      </c>
      <c r="B773" s="8" t="s">
        <v>1414</v>
      </c>
      <c r="C773" s="14">
        <v>45180</v>
      </c>
      <c r="D773" s="14">
        <f t="shared" si="89"/>
        <v>45181</v>
      </c>
      <c r="E773" s="14">
        <f t="shared" si="85"/>
        <v>45194</v>
      </c>
      <c r="F773" s="14">
        <f t="shared" si="84"/>
        <v>45208</v>
      </c>
      <c r="G773" s="22" t="str">
        <f t="shared" si="90"/>
        <v>Sep</v>
      </c>
      <c r="H773" s="63" t="str">
        <f t="shared" ca="1" si="87"/>
        <v/>
      </c>
      <c r="I773" s="9" t="s">
        <v>117</v>
      </c>
      <c r="J773" s="22"/>
      <c r="K773" s="48">
        <v>45209</v>
      </c>
      <c r="L773" s="11" t="str">
        <f t="shared" si="88"/>
        <v>No</v>
      </c>
      <c r="M773" s="15"/>
      <c r="N773" s="18"/>
      <c r="O773" s="14" t="s">
        <v>112</v>
      </c>
      <c r="P773" s="15"/>
      <c r="Q773" s="8" t="s">
        <v>113</v>
      </c>
      <c r="R773" s="16"/>
      <c r="S773" s="6" t="s">
        <v>183</v>
      </c>
      <c r="T773" s="8"/>
      <c r="U773" s="205"/>
    </row>
    <row r="774" spans="1:21" ht="31.35" customHeight="1" x14ac:dyDescent="0.25">
      <c r="A774" s="76">
        <v>773</v>
      </c>
      <c r="B774" s="8" t="s">
        <v>1415</v>
      </c>
      <c r="C774" s="14">
        <v>45181</v>
      </c>
      <c r="D774" s="14">
        <f t="shared" si="89"/>
        <v>45182</v>
      </c>
      <c r="E774" s="14">
        <f t="shared" si="85"/>
        <v>45195</v>
      </c>
      <c r="F774" s="14">
        <f t="shared" si="84"/>
        <v>45209</v>
      </c>
      <c r="G774" s="22" t="str">
        <f t="shared" si="90"/>
        <v>Sep</v>
      </c>
      <c r="H774" s="63" t="str">
        <f t="shared" ca="1" si="87"/>
        <v/>
      </c>
      <c r="I774" s="9" t="s">
        <v>117</v>
      </c>
      <c r="J774" s="22"/>
      <c r="K774" s="48">
        <v>45205</v>
      </c>
      <c r="L774" s="11" t="str">
        <f t="shared" si="88"/>
        <v>Yes</v>
      </c>
      <c r="M774" s="15"/>
      <c r="N774" s="18"/>
      <c r="O774" s="14" t="s">
        <v>112</v>
      </c>
      <c r="P774" s="15"/>
      <c r="Q774" s="8" t="s">
        <v>113</v>
      </c>
      <c r="R774" s="16"/>
      <c r="S774" s="6"/>
      <c r="T774" s="8"/>
      <c r="U774" s="205"/>
    </row>
    <row r="775" spans="1:21" ht="31.35" customHeight="1" x14ac:dyDescent="0.25">
      <c r="A775" s="76">
        <v>774</v>
      </c>
      <c r="B775" s="8" t="s">
        <v>1416</v>
      </c>
      <c r="C775" s="14">
        <v>45181</v>
      </c>
      <c r="D775" s="14">
        <f t="shared" si="89"/>
        <v>45182</v>
      </c>
      <c r="E775" s="14">
        <f t="shared" si="85"/>
        <v>45195</v>
      </c>
      <c r="F775" s="14">
        <f t="shared" ref="F775:F838" si="91">IF($C775="","",WORKDAY($C775,20,$W$33:$W$42))</f>
        <v>45209</v>
      </c>
      <c r="G775" s="22" t="str">
        <f t="shared" si="90"/>
        <v>Sep</v>
      </c>
      <c r="H775" s="63" t="str">
        <f t="shared" ca="1" si="87"/>
        <v/>
      </c>
      <c r="I775" s="9" t="s">
        <v>109</v>
      </c>
      <c r="J775" s="22"/>
      <c r="K775" s="48">
        <v>45194</v>
      </c>
      <c r="L775" s="11" t="str">
        <f t="shared" si="88"/>
        <v>Yes</v>
      </c>
      <c r="M775" s="15"/>
      <c r="N775" s="18"/>
      <c r="O775" s="14" t="s">
        <v>112</v>
      </c>
      <c r="P775" s="15"/>
      <c r="Q775" s="8" t="s">
        <v>113</v>
      </c>
      <c r="R775" s="16"/>
      <c r="S775" s="6"/>
      <c r="T775" s="8"/>
      <c r="U775" s="205"/>
    </row>
    <row r="776" spans="1:21" ht="31.35" customHeight="1" x14ac:dyDescent="0.25">
      <c r="A776" s="76">
        <v>775</v>
      </c>
      <c r="B776" s="8" t="s">
        <v>1417</v>
      </c>
      <c r="C776" s="14">
        <v>45180</v>
      </c>
      <c r="D776" s="14">
        <f t="shared" si="89"/>
        <v>45181</v>
      </c>
      <c r="E776" s="14">
        <f t="shared" si="85"/>
        <v>45194</v>
      </c>
      <c r="F776" s="14">
        <f t="shared" si="91"/>
        <v>45208</v>
      </c>
      <c r="G776" s="22" t="str">
        <f t="shared" si="90"/>
        <v>Sep</v>
      </c>
      <c r="H776" s="63" t="str">
        <f t="shared" ca="1" si="87"/>
        <v/>
      </c>
      <c r="I776" s="9" t="s">
        <v>116</v>
      </c>
      <c r="J776" s="22"/>
      <c r="K776" s="48">
        <v>45222</v>
      </c>
      <c r="L776" s="11" t="str">
        <f t="shared" si="88"/>
        <v>No</v>
      </c>
      <c r="M776" s="15"/>
      <c r="N776" s="18"/>
      <c r="O776" s="14" t="s">
        <v>112</v>
      </c>
      <c r="P776" s="15"/>
      <c r="Q776" s="8" t="s">
        <v>120</v>
      </c>
      <c r="R776" s="16"/>
      <c r="S776" s="6" t="s">
        <v>127</v>
      </c>
      <c r="T776" s="8" t="s">
        <v>1418</v>
      </c>
      <c r="U776" s="205"/>
    </row>
    <row r="777" spans="1:21" ht="31.35" customHeight="1" x14ac:dyDescent="0.25">
      <c r="A777" s="76">
        <v>776</v>
      </c>
      <c r="B777" s="8" t="s">
        <v>1419</v>
      </c>
      <c r="C777" s="14">
        <v>45182</v>
      </c>
      <c r="D777" s="14">
        <f t="shared" si="89"/>
        <v>45183</v>
      </c>
      <c r="E777" s="14">
        <f t="shared" si="85"/>
        <v>45196</v>
      </c>
      <c r="F777" s="14">
        <f t="shared" si="91"/>
        <v>45210</v>
      </c>
      <c r="G777" s="22" t="str">
        <f t="shared" si="90"/>
        <v>Sep</v>
      </c>
      <c r="H777" s="63" t="str">
        <f t="shared" ca="1" si="87"/>
        <v/>
      </c>
      <c r="I777" s="9" t="s">
        <v>109</v>
      </c>
      <c r="J777" s="22"/>
      <c r="K777" s="48">
        <v>45183</v>
      </c>
      <c r="L777" s="11" t="str">
        <f t="shared" si="88"/>
        <v>Yes</v>
      </c>
      <c r="M777" s="15"/>
      <c r="N777" s="18"/>
      <c r="O777" s="14" t="s">
        <v>112</v>
      </c>
      <c r="P777" s="15"/>
      <c r="Q777" s="8" t="s">
        <v>113</v>
      </c>
      <c r="R777" s="16"/>
      <c r="S777" s="6"/>
      <c r="T777" s="8"/>
      <c r="U777" s="205"/>
    </row>
    <row r="778" spans="1:21" ht="31.35" customHeight="1" x14ac:dyDescent="0.25">
      <c r="A778" s="76">
        <v>777</v>
      </c>
      <c r="B778" s="8" t="s">
        <v>1420</v>
      </c>
      <c r="C778" s="14">
        <v>45182</v>
      </c>
      <c r="D778" s="14">
        <f t="shared" si="89"/>
        <v>45183</v>
      </c>
      <c r="E778" s="14">
        <f t="shared" si="85"/>
        <v>45196</v>
      </c>
      <c r="F778" s="14">
        <f t="shared" si="91"/>
        <v>45210</v>
      </c>
      <c r="G778" s="22" t="str">
        <f t="shared" si="90"/>
        <v>Sep</v>
      </c>
      <c r="H778" s="63" t="str">
        <f t="shared" ca="1" si="87"/>
        <v/>
      </c>
      <c r="I778" s="9" t="s">
        <v>109</v>
      </c>
      <c r="J778" s="22"/>
      <c r="K778" s="48">
        <v>45183</v>
      </c>
      <c r="L778" s="11" t="str">
        <f t="shared" si="88"/>
        <v>Yes</v>
      </c>
      <c r="M778" s="15"/>
      <c r="N778" s="18"/>
      <c r="O778" s="14" t="s">
        <v>112</v>
      </c>
      <c r="P778" s="15"/>
      <c r="Q778" s="8" t="s">
        <v>113</v>
      </c>
      <c r="R778" s="16"/>
      <c r="S778" s="6"/>
      <c r="T778" s="8"/>
      <c r="U778" s="205"/>
    </row>
    <row r="779" spans="1:21" ht="31.35" customHeight="1" x14ac:dyDescent="0.25">
      <c r="A779" s="76">
        <v>778</v>
      </c>
      <c r="B779" s="8" t="s">
        <v>1421</v>
      </c>
      <c r="C779" s="14">
        <v>45182</v>
      </c>
      <c r="D779" s="14">
        <f t="shared" si="89"/>
        <v>45183</v>
      </c>
      <c r="E779" s="14">
        <f t="shared" si="85"/>
        <v>45196</v>
      </c>
      <c r="F779" s="14">
        <f t="shared" si="91"/>
        <v>45210</v>
      </c>
      <c r="G779" s="22" t="str">
        <f t="shared" si="90"/>
        <v>Sep</v>
      </c>
      <c r="H779" s="63" t="str">
        <f t="shared" ca="1" si="87"/>
        <v/>
      </c>
      <c r="I779" s="9" t="s">
        <v>109</v>
      </c>
      <c r="J779" s="22"/>
      <c r="K779" s="48">
        <v>45195</v>
      </c>
      <c r="L779" s="11" t="str">
        <f t="shared" si="88"/>
        <v>Yes</v>
      </c>
      <c r="M779" s="15"/>
      <c r="N779" s="18"/>
      <c r="O779" s="14" t="s">
        <v>112</v>
      </c>
      <c r="P779" s="15"/>
      <c r="Q779" s="8" t="s">
        <v>113</v>
      </c>
      <c r="R779" s="16"/>
      <c r="S779" s="6"/>
      <c r="T779" s="8"/>
      <c r="U779" s="205"/>
    </row>
    <row r="780" spans="1:21" ht="31.35" customHeight="1" x14ac:dyDescent="0.25">
      <c r="A780" s="76">
        <v>779</v>
      </c>
      <c r="B780" s="8" t="s">
        <v>1422</v>
      </c>
      <c r="C780" s="14">
        <v>45182</v>
      </c>
      <c r="D780" s="14">
        <f t="shared" si="89"/>
        <v>45183</v>
      </c>
      <c r="E780" s="14">
        <f t="shared" si="85"/>
        <v>45196</v>
      </c>
      <c r="F780" s="14">
        <f t="shared" si="91"/>
        <v>45210</v>
      </c>
      <c r="G780" s="22" t="str">
        <f t="shared" si="90"/>
        <v>Sep</v>
      </c>
      <c r="H780" s="63" t="str">
        <f t="shared" ca="1" si="87"/>
        <v/>
      </c>
      <c r="I780" s="9" t="s">
        <v>117</v>
      </c>
      <c r="J780" s="22"/>
      <c r="K780" s="48">
        <v>45191</v>
      </c>
      <c r="L780" s="11" t="str">
        <f t="shared" si="88"/>
        <v>Yes</v>
      </c>
      <c r="M780" s="15"/>
      <c r="N780" s="18"/>
      <c r="O780" s="14" t="s">
        <v>112</v>
      </c>
      <c r="P780" s="15"/>
      <c r="Q780" s="8" t="s">
        <v>113</v>
      </c>
      <c r="R780" s="16"/>
      <c r="S780" s="6"/>
      <c r="T780" s="8"/>
      <c r="U780" s="205"/>
    </row>
    <row r="781" spans="1:21" ht="31.35" customHeight="1" x14ac:dyDescent="0.25">
      <c r="A781" s="76">
        <v>780</v>
      </c>
      <c r="B781" s="8" t="s">
        <v>1423</v>
      </c>
      <c r="C781" s="14">
        <v>45182</v>
      </c>
      <c r="D781" s="14">
        <f t="shared" si="89"/>
        <v>45183</v>
      </c>
      <c r="E781" s="14">
        <f t="shared" si="85"/>
        <v>45196</v>
      </c>
      <c r="F781" s="14">
        <f t="shared" si="91"/>
        <v>45210</v>
      </c>
      <c r="G781" s="22" t="str">
        <f t="shared" si="90"/>
        <v>Sep</v>
      </c>
      <c r="H781" s="63" t="str">
        <f t="shared" ca="1" si="87"/>
        <v/>
      </c>
      <c r="I781" s="9" t="s">
        <v>109</v>
      </c>
      <c r="J781" s="22"/>
      <c r="K781" s="48">
        <v>45190</v>
      </c>
      <c r="L781" s="11" t="str">
        <f t="shared" si="88"/>
        <v>Yes</v>
      </c>
      <c r="M781" s="15"/>
      <c r="N781" s="18"/>
      <c r="O781" s="14" t="s">
        <v>112</v>
      </c>
      <c r="P781" s="15"/>
      <c r="Q781" s="8" t="s">
        <v>113</v>
      </c>
      <c r="R781" s="16"/>
      <c r="S781" s="6"/>
      <c r="T781" s="8"/>
      <c r="U781" s="205"/>
    </row>
    <row r="782" spans="1:21" ht="31.35" customHeight="1" x14ac:dyDescent="0.25">
      <c r="A782" s="76">
        <v>781</v>
      </c>
      <c r="B782" s="8" t="s">
        <v>1424</v>
      </c>
      <c r="C782" s="14">
        <v>45182</v>
      </c>
      <c r="D782" s="14">
        <f t="shared" si="89"/>
        <v>45183</v>
      </c>
      <c r="E782" s="14">
        <f t="shared" si="85"/>
        <v>45196</v>
      </c>
      <c r="F782" s="14">
        <f t="shared" si="91"/>
        <v>45210</v>
      </c>
      <c r="G782" s="22" t="str">
        <f t="shared" si="90"/>
        <v>Sep</v>
      </c>
      <c r="H782" s="63" t="str">
        <f t="shared" ref="H782:H813" ca="1" si="92">IF(C782="","",IF(K782="",F782-TODAY(),""))</f>
        <v/>
      </c>
      <c r="I782" s="9" t="s">
        <v>124</v>
      </c>
      <c r="J782" s="22"/>
      <c r="K782" s="48">
        <v>45198</v>
      </c>
      <c r="L782" s="11" t="str">
        <f t="shared" si="88"/>
        <v>Yes</v>
      </c>
      <c r="M782" s="15"/>
      <c r="N782" s="18"/>
      <c r="O782" s="14" t="s">
        <v>112</v>
      </c>
      <c r="P782" s="15"/>
      <c r="Q782" s="8" t="s">
        <v>113</v>
      </c>
      <c r="R782" s="16"/>
      <c r="S782" s="6"/>
      <c r="T782" s="8"/>
    </row>
    <row r="783" spans="1:21" ht="31.35" customHeight="1" x14ac:dyDescent="0.25">
      <c r="A783" s="76">
        <v>782</v>
      </c>
      <c r="B783" s="8" t="s">
        <v>1425</v>
      </c>
      <c r="C783" s="14">
        <v>45183</v>
      </c>
      <c r="D783" s="14">
        <f t="shared" si="89"/>
        <v>45184</v>
      </c>
      <c r="E783" s="14">
        <f t="shared" si="85"/>
        <v>45197</v>
      </c>
      <c r="F783" s="14">
        <f t="shared" si="91"/>
        <v>45211</v>
      </c>
      <c r="G783" s="22" t="str">
        <f t="shared" si="90"/>
        <v>Sep</v>
      </c>
      <c r="H783" s="63" t="str">
        <f t="shared" ca="1" si="92"/>
        <v/>
      </c>
      <c r="I783" s="9" t="s">
        <v>117</v>
      </c>
      <c r="J783" s="22"/>
      <c r="K783" s="48">
        <v>45189</v>
      </c>
      <c r="L783" s="11" t="str">
        <f t="shared" si="88"/>
        <v>Yes</v>
      </c>
      <c r="M783" s="15"/>
      <c r="N783" s="18"/>
      <c r="O783" s="14" t="s">
        <v>112</v>
      </c>
      <c r="P783" s="15"/>
      <c r="Q783" s="8" t="s">
        <v>113</v>
      </c>
      <c r="R783" s="16"/>
      <c r="S783" s="6"/>
      <c r="T783" s="8"/>
    </row>
    <row r="784" spans="1:21" ht="31.35" customHeight="1" x14ac:dyDescent="0.25">
      <c r="A784" s="76">
        <v>783</v>
      </c>
      <c r="B784" s="8" t="s">
        <v>1426</v>
      </c>
      <c r="C784" s="14">
        <v>45183</v>
      </c>
      <c r="D784" s="14">
        <f t="shared" si="89"/>
        <v>45184</v>
      </c>
      <c r="E784" s="14">
        <f t="shared" si="85"/>
        <v>45197</v>
      </c>
      <c r="F784" s="14">
        <f t="shared" si="91"/>
        <v>45211</v>
      </c>
      <c r="G784" s="22" t="str">
        <f t="shared" si="90"/>
        <v>Sep</v>
      </c>
      <c r="H784" s="63" t="str">
        <f t="shared" ca="1" si="92"/>
        <v/>
      </c>
      <c r="I784" s="9" t="s">
        <v>109</v>
      </c>
      <c r="J784" s="22"/>
      <c r="K784" s="48">
        <v>45197</v>
      </c>
      <c r="L784" s="11" t="str">
        <f t="shared" si="88"/>
        <v>Yes</v>
      </c>
      <c r="M784" s="15"/>
      <c r="N784" s="18"/>
      <c r="O784" s="14" t="s">
        <v>112</v>
      </c>
      <c r="P784" s="15"/>
      <c r="Q784" s="8" t="s">
        <v>113</v>
      </c>
      <c r="R784" s="16"/>
      <c r="S784" s="6"/>
      <c r="T784" s="8"/>
    </row>
    <row r="785" spans="1:20" ht="31.35" customHeight="1" x14ac:dyDescent="0.25">
      <c r="A785" s="76">
        <v>784</v>
      </c>
      <c r="B785" s="8" t="s">
        <v>1427</v>
      </c>
      <c r="C785" s="14">
        <v>45184</v>
      </c>
      <c r="D785" s="14">
        <f t="shared" si="89"/>
        <v>45187</v>
      </c>
      <c r="E785" s="14">
        <f t="shared" si="85"/>
        <v>45198</v>
      </c>
      <c r="F785" s="14">
        <f t="shared" si="91"/>
        <v>45212</v>
      </c>
      <c r="G785" s="22" t="str">
        <f t="shared" si="90"/>
        <v>Sep</v>
      </c>
      <c r="H785" s="63" t="str">
        <f t="shared" ca="1" si="92"/>
        <v/>
      </c>
      <c r="I785" s="9" t="s">
        <v>116</v>
      </c>
      <c r="J785" s="22"/>
      <c r="K785" s="48">
        <v>45187</v>
      </c>
      <c r="L785" s="11" t="str">
        <f t="shared" si="88"/>
        <v>Yes</v>
      </c>
      <c r="M785" s="15"/>
      <c r="N785" s="18"/>
      <c r="O785" s="14" t="s">
        <v>112</v>
      </c>
      <c r="P785" s="15"/>
      <c r="Q785" s="8" t="s">
        <v>113</v>
      </c>
      <c r="R785" s="16"/>
      <c r="S785" s="6"/>
      <c r="T785" s="8"/>
    </row>
    <row r="786" spans="1:20" ht="31.35" customHeight="1" x14ac:dyDescent="0.25">
      <c r="A786" s="76">
        <v>785</v>
      </c>
      <c r="B786" s="8" t="s">
        <v>1428</v>
      </c>
      <c r="C786" s="14">
        <v>45190</v>
      </c>
      <c r="D786" s="14">
        <f t="shared" si="89"/>
        <v>45191</v>
      </c>
      <c r="E786" s="14">
        <f t="shared" si="85"/>
        <v>45204</v>
      </c>
      <c r="F786" s="14">
        <f t="shared" si="91"/>
        <v>45218</v>
      </c>
      <c r="G786" s="22" t="str">
        <f t="shared" si="90"/>
        <v>Sep</v>
      </c>
      <c r="H786" s="63" t="str">
        <f t="shared" ca="1" si="92"/>
        <v/>
      </c>
      <c r="I786" s="9" t="s">
        <v>109</v>
      </c>
      <c r="J786" s="22"/>
      <c r="K786" s="48">
        <v>45190</v>
      </c>
      <c r="L786" s="11" t="str">
        <f t="shared" si="88"/>
        <v>Yes</v>
      </c>
      <c r="M786" s="15"/>
      <c r="N786" s="18"/>
      <c r="O786" s="14" t="s">
        <v>112</v>
      </c>
      <c r="P786" s="15"/>
      <c r="Q786" s="8" t="s">
        <v>113</v>
      </c>
      <c r="R786" s="16"/>
      <c r="S786" s="6"/>
      <c r="T786" s="8"/>
    </row>
    <row r="787" spans="1:20" ht="31.35" customHeight="1" x14ac:dyDescent="0.25">
      <c r="A787" s="76">
        <v>786</v>
      </c>
      <c r="B787" s="8" t="s">
        <v>1429</v>
      </c>
      <c r="C787" s="14">
        <v>45183</v>
      </c>
      <c r="D787" s="14">
        <f t="shared" si="89"/>
        <v>45184</v>
      </c>
      <c r="E787" s="14">
        <f t="shared" si="85"/>
        <v>45197</v>
      </c>
      <c r="F787" s="14">
        <f t="shared" si="91"/>
        <v>45211</v>
      </c>
      <c r="G787" s="22" t="str">
        <f t="shared" si="90"/>
        <v>Sep</v>
      </c>
      <c r="H787" s="63" t="str">
        <f t="shared" ca="1" si="92"/>
        <v/>
      </c>
      <c r="I787" s="9" t="s">
        <v>109</v>
      </c>
      <c r="J787" s="22"/>
      <c r="K787" s="48">
        <v>45212</v>
      </c>
      <c r="L787" s="11" t="str">
        <f t="shared" si="88"/>
        <v>No</v>
      </c>
      <c r="M787" s="15"/>
      <c r="N787" s="18"/>
      <c r="O787" s="14" t="s">
        <v>112</v>
      </c>
      <c r="P787" s="15"/>
      <c r="Q787" s="8" t="s">
        <v>113</v>
      </c>
      <c r="R787" s="16"/>
      <c r="S787" s="6"/>
      <c r="T787" s="8"/>
    </row>
    <row r="788" spans="1:20" ht="31.35" customHeight="1" x14ac:dyDescent="0.25">
      <c r="A788" s="76">
        <v>787</v>
      </c>
      <c r="B788" s="8" t="s">
        <v>1430</v>
      </c>
      <c r="C788" s="14">
        <v>45184</v>
      </c>
      <c r="D788" s="14">
        <f t="shared" si="89"/>
        <v>45187</v>
      </c>
      <c r="E788" s="14">
        <f t="shared" si="85"/>
        <v>45198</v>
      </c>
      <c r="F788" s="14">
        <f t="shared" si="91"/>
        <v>45212</v>
      </c>
      <c r="G788" s="22" t="str">
        <f t="shared" si="90"/>
        <v>Sep</v>
      </c>
      <c r="H788" s="63" t="str">
        <f t="shared" ca="1" si="92"/>
        <v/>
      </c>
      <c r="I788" s="9" t="s">
        <v>109</v>
      </c>
      <c r="J788" s="22"/>
      <c r="K788" s="48">
        <v>45202</v>
      </c>
      <c r="L788" s="11" t="str">
        <f t="shared" si="88"/>
        <v>Yes</v>
      </c>
      <c r="M788" s="15"/>
      <c r="N788" s="18"/>
      <c r="O788" s="14" t="s">
        <v>112</v>
      </c>
      <c r="P788" s="15"/>
      <c r="Q788" s="8" t="s">
        <v>113</v>
      </c>
      <c r="R788" s="16"/>
      <c r="S788" s="6"/>
      <c r="T788" s="8"/>
    </row>
    <row r="789" spans="1:20" ht="31.35" customHeight="1" x14ac:dyDescent="0.25">
      <c r="A789" s="76">
        <v>788</v>
      </c>
      <c r="B789" s="8" t="s">
        <v>1431</v>
      </c>
      <c r="C789" s="14">
        <v>45184</v>
      </c>
      <c r="D789" s="14">
        <f t="shared" si="89"/>
        <v>45187</v>
      </c>
      <c r="E789" s="14">
        <f t="shared" si="85"/>
        <v>45198</v>
      </c>
      <c r="F789" s="14">
        <f t="shared" si="91"/>
        <v>45212</v>
      </c>
      <c r="G789" s="22" t="str">
        <f t="shared" si="90"/>
        <v>Sep</v>
      </c>
      <c r="H789" s="63" t="str">
        <f t="shared" ca="1" si="92"/>
        <v/>
      </c>
      <c r="I789" s="9" t="s">
        <v>109</v>
      </c>
      <c r="J789" s="22"/>
      <c r="K789" s="48">
        <v>45188</v>
      </c>
      <c r="L789" s="11" t="str">
        <f t="shared" si="88"/>
        <v>Yes</v>
      </c>
      <c r="M789" s="15"/>
      <c r="N789" s="18"/>
      <c r="O789" s="14" t="s">
        <v>112</v>
      </c>
      <c r="P789" s="15"/>
      <c r="Q789" s="8" t="s">
        <v>113</v>
      </c>
      <c r="R789" s="16"/>
      <c r="S789" s="6"/>
      <c r="T789" s="8"/>
    </row>
    <row r="790" spans="1:20" ht="31.35" customHeight="1" x14ac:dyDescent="0.25">
      <c r="A790" s="76">
        <v>789</v>
      </c>
      <c r="B790" s="8" t="s">
        <v>1432</v>
      </c>
      <c r="C790" s="14">
        <v>45187</v>
      </c>
      <c r="D790" s="14">
        <f t="shared" si="89"/>
        <v>45188</v>
      </c>
      <c r="E790" s="14">
        <f t="shared" si="85"/>
        <v>45201</v>
      </c>
      <c r="F790" s="14">
        <f t="shared" si="91"/>
        <v>45215</v>
      </c>
      <c r="G790" s="22" t="str">
        <f t="shared" si="90"/>
        <v>Sep</v>
      </c>
      <c r="H790" s="63" t="str">
        <f t="shared" ca="1" si="92"/>
        <v/>
      </c>
      <c r="I790" s="9" t="s">
        <v>109</v>
      </c>
      <c r="J790" s="22"/>
      <c r="K790" s="48">
        <v>45191</v>
      </c>
      <c r="L790" s="11" t="s">
        <v>111</v>
      </c>
      <c r="M790" s="15"/>
      <c r="N790" s="18"/>
      <c r="O790" s="14" t="s">
        <v>112</v>
      </c>
      <c r="P790" s="15"/>
      <c r="Q790" s="8" t="s">
        <v>113</v>
      </c>
      <c r="R790" s="16"/>
      <c r="S790" s="6"/>
      <c r="T790" s="8"/>
    </row>
    <row r="791" spans="1:20" ht="31.35" customHeight="1" x14ac:dyDescent="0.25">
      <c r="A791" s="76">
        <v>790</v>
      </c>
      <c r="B791" s="8" t="s">
        <v>1433</v>
      </c>
      <c r="C791" s="14">
        <v>45184</v>
      </c>
      <c r="D791" s="14">
        <f t="shared" si="89"/>
        <v>45187</v>
      </c>
      <c r="E791" s="14">
        <f t="shared" si="85"/>
        <v>45198</v>
      </c>
      <c r="F791" s="14">
        <f t="shared" si="91"/>
        <v>45212</v>
      </c>
      <c r="G791" s="22" t="str">
        <f t="shared" si="90"/>
        <v>Sep</v>
      </c>
      <c r="H791" s="63" t="str">
        <f t="shared" ca="1" si="92"/>
        <v/>
      </c>
      <c r="I791" s="9" t="s">
        <v>110</v>
      </c>
      <c r="J791" s="22"/>
      <c r="K791" s="48">
        <v>45203</v>
      </c>
      <c r="L791" s="11" t="str">
        <f t="shared" ref="L791:L815" si="93">IF(ISBLANK(K791),"",IF(K791&gt;F791,"No","Yes"))</f>
        <v>Yes</v>
      </c>
      <c r="M791" s="15"/>
      <c r="N791" s="18"/>
      <c r="O791" s="14" t="s">
        <v>112</v>
      </c>
      <c r="P791" s="15"/>
      <c r="Q791" s="8" t="s">
        <v>113</v>
      </c>
      <c r="R791" s="16"/>
      <c r="S791" s="6"/>
      <c r="T791" s="8"/>
    </row>
    <row r="792" spans="1:20" ht="31.35" customHeight="1" x14ac:dyDescent="0.25">
      <c r="A792" s="76">
        <v>791</v>
      </c>
      <c r="B792" s="8" t="s">
        <v>1434</v>
      </c>
      <c r="C792" s="14">
        <v>45187</v>
      </c>
      <c r="D792" s="14">
        <f t="shared" si="89"/>
        <v>45188</v>
      </c>
      <c r="E792" s="14">
        <f t="shared" si="85"/>
        <v>45201</v>
      </c>
      <c r="F792" s="14">
        <f t="shared" si="91"/>
        <v>45215</v>
      </c>
      <c r="G792" s="22" t="str">
        <f t="shared" si="90"/>
        <v>Sep</v>
      </c>
      <c r="H792" s="63" t="str">
        <f t="shared" ca="1" si="92"/>
        <v/>
      </c>
      <c r="I792" s="9" t="s">
        <v>109</v>
      </c>
      <c r="J792" s="22"/>
      <c r="K792" s="48">
        <v>45190</v>
      </c>
      <c r="L792" s="11" t="str">
        <f t="shared" si="93"/>
        <v>Yes</v>
      </c>
      <c r="M792" s="15"/>
      <c r="N792" s="18"/>
      <c r="O792" s="14" t="s">
        <v>112</v>
      </c>
      <c r="P792" s="15"/>
      <c r="Q792" s="8" t="s">
        <v>113</v>
      </c>
      <c r="R792" s="16"/>
      <c r="S792" s="6"/>
      <c r="T792" s="8"/>
    </row>
    <row r="793" spans="1:20" ht="31.35" customHeight="1" x14ac:dyDescent="0.25">
      <c r="A793" s="76">
        <v>792</v>
      </c>
      <c r="B793" s="8" t="s">
        <v>1435</v>
      </c>
      <c r="C793" s="14">
        <v>45188</v>
      </c>
      <c r="D793" s="14">
        <f t="shared" si="89"/>
        <v>45189</v>
      </c>
      <c r="E793" s="14">
        <f t="shared" si="85"/>
        <v>45202</v>
      </c>
      <c r="F793" s="14">
        <f t="shared" si="91"/>
        <v>45216</v>
      </c>
      <c r="G793" s="22" t="str">
        <f t="shared" si="90"/>
        <v>Sep</v>
      </c>
      <c r="H793" s="63" t="str">
        <f t="shared" ca="1" si="92"/>
        <v/>
      </c>
      <c r="I793" s="9" t="s">
        <v>109</v>
      </c>
      <c r="J793" s="22"/>
      <c r="K793" s="48">
        <v>45208</v>
      </c>
      <c r="L793" s="11" t="str">
        <f t="shared" si="93"/>
        <v>Yes</v>
      </c>
      <c r="M793" s="15"/>
      <c r="N793" s="18"/>
      <c r="O793" s="14" t="s">
        <v>112</v>
      </c>
      <c r="P793" s="15"/>
      <c r="Q793" s="8" t="s">
        <v>113</v>
      </c>
      <c r="R793" s="16"/>
      <c r="S793" s="6"/>
      <c r="T793" s="8"/>
    </row>
    <row r="794" spans="1:20" ht="31.35" customHeight="1" x14ac:dyDescent="0.25">
      <c r="A794" s="76">
        <v>793</v>
      </c>
      <c r="B794" s="8" t="s">
        <v>1436</v>
      </c>
      <c r="C794" s="14">
        <v>45189</v>
      </c>
      <c r="D794" s="14">
        <f t="shared" si="89"/>
        <v>45190</v>
      </c>
      <c r="E794" s="14">
        <f t="shared" si="85"/>
        <v>45203</v>
      </c>
      <c r="F794" s="14">
        <f t="shared" si="91"/>
        <v>45217</v>
      </c>
      <c r="G794" s="22" t="str">
        <f t="shared" si="90"/>
        <v>Sep</v>
      </c>
      <c r="H794" s="63" t="str">
        <f t="shared" ca="1" si="92"/>
        <v/>
      </c>
      <c r="I794" s="9" t="s">
        <v>109</v>
      </c>
      <c r="J794" s="22"/>
      <c r="K794" s="48">
        <v>45190</v>
      </c>
      <c r="L794" s="11" t="str">
        <f t="shared" si="93"/>
        <v>Yes</v>
      </c>
      <c r="M794" s="15"/>
      <c r="N794" s="18"/>
      <c r="O794" s="14" t="s">
        <v>112</v>
      </c>
      <c r="P794" s="15"/>
      <c r="Q794" s="8" t="s">
        <v>113</v>
      </c>
      <c r="R794" s="16"/>
      <c r="S794" s="6"/>
      <c r="T794" s="8"/>
    </row>
    <row r="795" spans="1:20" ht="31.35" customHeight="1" x14ac:dyDescent="0.25">
      <c r="A795" s="76">
        <v>794</v>
      </c>
      <c r="B795" s="8" t="s">
        <v>1437</v>
      </c>
      <c r="C795" s="14">
        <v>45189</v>
      </c>
      <c r="D795" s="14">
        <f t="shared" si="89"/>
        <v>45190</v>
      </c>
      <c r="E795" s="14">
        <f t="shared" si="85"/>
        <v>45203</v>
      </c>
      <c r="F795" s="14">
        <f t="shared" si="91"/>
        <v>45217</v>
      </c>
      <c r="G795" s="22" t="str">
        <f t="shared" si="90"/>
        <v>Sep</v>
      </c>
      <c r="H795" s="63" t="str">
        <f t="shared" ca="1" si="92"/>
        <v/>
      </c>
      <c r="I795" s="9" t="s">
        <v>109</v>
      </c>
      <c r="J795" s="22"/>
      <c r="K795" s="48">
        <v>45201</v>
      </c>
      <c r="L795" s="11" t="str">
        <f t="shared" si="93"/>
        <v>Yes</v>
      </c>
      <c r="M795" s="15"/>
      <c r="N795" s="18"/>
      <c r="O795" s="14" t="s">
        <v>112</v>
      </c>
      <c r="P795" s="15"/>
      <c r="Q795" s="8" t="s">
        <v>113</v>
      </c>
      <c r="R795" s="16"/>
      <c r="S795" s="6"/>
      <c r="T795" s="8"/>
    </row>
    <row r="796" spans="1:20" ht="31.35" customHeight="1" x14ac:dyDescent="0.25">
      <c r="A796" s="76">
        <v>795</v>
      </c>
      <c r="B796" s="8" t="s">
        <v>1438</v>
      </c>
      <c r="C796" s="14">
        <v>45189</v>
      </c>
      <c r="D796" s="14">
        <f t="shared" si="89"/>
        <v>45190</v>
      </c>
      <c r="E796" s="14">
        <f t="shared" si="85"/>
        <v>45203</v>
      </c>
      <c r="F796" s="14">
        <f t="shared" si="91"/>
        <v>45217</v>
      </c>
      <c r="G796" s="22" t="str">
        <f t="shared" si="90"/>
        <v>Sep</v>
      </c>
      <c r="H796" s="63" t="str">
        <f t="shared" ca="1" si="92"/>
        <v/>
      </c>
      <c r="I796" s="9" t="s">
        <v>109</v>
      </c>
      <c r="J796" s="22"/>
      <c r="K796" s="48">
        <v>45190</v>
      </c>
      <c r="L796" s="11" t="str">
        <f t="shared" si="93"/>
        <v>Yes</v>
      </c>
      <c r="M796" s="15"/>
      <c r="N796" s="18"/>
      <c r="O796" s="14" t="s">
        <v>112</v>
      </c>
      <c r="P796" s="15"/>
      <c r="Q796" s="8" t="s">
        <v>126</v>
      </c>
      <c r="R796" s="16"/>
      <c r="S796" s="6"/>
      <c r="T796" s="8"/>
    </row>
    <row r="797" spans="1:20" ht="31.35" customHeight="1" x14ac:dyDescent="0.25">
      <c r="A797" s="76">
        <v>796</v>
      </c>
      <c r="B797" s="8" t="s">
        <v>1439</v>
      </c>
      <c r="C797" s="14">
        <v>45189</v>
      </c>
      <c r="D797" s="14">
        <f t="shared" si="89"/>
        <v>45190</v>
      </c>
      <c r="E797" s="14">
        <f t="shared" si="85"/>
        <v>45203</v>
      </c>
      <c r="F797" s="14">
        <f t="shared" si="91"/>
        <v>45217</v>
      </c>
      <c r="G797" s="22" t="str">
        <f t="shared" si="90"/>
        <v>Sep</v>
      </c>
      <c r="H797" s="63" t="str">
        <f t="shared" ca="1" si="92"/>
        <v/>
      </c>
      <c r="I797" s="9" t="s">
        <v>109</v>
      </c>
      <c r="J797" s="22"/>
      <c r="K797" s="48">
        <v>45198</v>
      </c>
      <c r="L797" s="11" t="str">
        <f t="shared" si="93"/>
        <v>Yes</v>
      </c>
      <c r="M797" s="15"/>
      <c r="N797" s="18"/>
      <c r="O797" s="14" t="s">
        <v>112</v>
      </c>
      <c r="P797" s="15"/>
      <c r="Q797" s="8" t="s">
        <v>113</v>
      </c>
      <c r="R797" s="16"/>
      <c r="S797" s="6"/>
      <c r="T797" s="8"/>
    </row>
    <row r="798" spans="1:20" ht="31.35" customHeight="1" x14ac:dyDescent="0.25">
      <c r="A798" s="76">
        <v>797</v>
      </c>
      <c r="B798" s="8" t="s">
        <v>1440</v>
      </c>
      <c r="C798" s="14">
        <v>45189</v>
      </c>
      <c r="D798" s="14">
        <f t="shared" si="89"/>
        <v>45190</v>
      </c>
      <c r="E798" s="14">
        <f t="shared" si="85"/>
        <v>45203</v>
      </c>
      <c r="F798" s="14">
        <f t="shared" si="91"/>
        <v>45217</v>
      </c>
      <c r="G798" s="22" t="str">
        <f t="shared" si="90"/>
        <v>Sep</v>
      </c>
      <c r="H798" s="63" t="str">
        <f t="shared" ca="1" si="92"/>
        <v/>
      </c>
      <c r="I798" s="9" t="s">
        <v>124</v>
      </c>
      <c r="J798" s="22"/>
      <c r="K798" s="48">
        <v>45212</v>
      </c>
      <c r="L798" s="11" t="str">
        <f t="shared" si="93"/>
        <v>Yes</v>
      </c>
      <c r="M798" s="15"/>
      <c r="N798" s="18"/>
      <c r="O798" s="14" t="s">
        <v>112</v>
      </c>
      <c r="P798" s="15"/>
      <c r="Q798" s="8" t="s">
        <v>113</v>
      </c>
      <c r="R798" s="16"/>
      <c r="S798" s="6"/>
      <c r="T798" s="8"/>
    </row>
    <row r="799" spans="1:20" ht="31.35" customHeight="1" x14ac:dyDescent="0.25">
      <c r="A799" s="76">
        <v>798</v>
      </c>
      <c r="B799" s="8" t="s">
        <v>1441</v>
      </c>
      <c r="C799" s="14">
        <v>45189</v>
      </c>
      <c r="D799" s="14">
        <f t="shared" si="89"/>
        <v>45190</v>
      </c>
      <c r="E799" s="14">
        <f t="shared" si="85"/>
        <v>45203</v>
      </c>
      <c r="F799" s="14">
        <f t="shared" si="91"/>
        <v>45217</v>
      </c>
      <c r="G799" s="22" t="str">
        <f t="shared" si="90"/>
        <v>Sep</v>
      </c>
      <c r="H799" s="63" t="str">
        <f t="shared" ca="1" si="92"/>
        <v/>
      </c>
      <c r="I799" s="9" t="s">
        <v>109</v>
      </c>
      <c r="J799" s="22"/>
      <c r="K799" s="48">
        <v>45217</v>
      </c>
      <c r="L799" s="11" t="str">
        <f t="shared" si="93"/>
        <v>Yes</v>
      </c>
      <c r="M799" s="15"/>
      <c r="N799" s="18"/>
      <c r="O799" s="14" t="s">
        <v>112</v>
      </c>
      <c r="P799" s="15"/>
      <c r="Q799" s="8" t="s">
        <v>113</v>
      </c>
      <c r="R799" s="16"/>
      <c r="S799" s="6"/>
      <c r="T799" s="8"/>
    </row>
    <row r="800" spans="1:20" ht="31.35" customHeight="1" x14ac:dyDescent="0.25">
      <c r="A800" s="76">
        <v>799</v>
      </c>
      <c r="B800" s="8" t="s">
        <v>1442</v>
      </c>
      <c r="C800" s="14">
        <v>45189</v>
      </c>
      <c r="D800" s="14">
        <f t="shared" si="89"/>
        <v>45190</v>
      </c>
      <c r="E800" s="14">
        <f t="shared" si="85"/>
        <v>45203</v>
      </c>
      <c r="F800" s="14">
        <f t="shared" si="91"/>
        <v>45217</v>
      </c>
      <c r="G800" s="22" t="str">
        <f t="shared" si="90"/>
        <v>Sep</v>
      </c>
      <c r="H800" s="63" t="str">
        <f t="shared" ca="1" si="92"/>
        <v/>
      </c>
      <c r="I800" s="9" t="s">
        <v>124</v>
      </c>
      <c r="J800" s="22"/>
      <c r="K800" s="48">
        <v>45217</v>
      </c>
      <c r="L800" s="11" t="str">
        <f t="shared" si="93"/>
        <v>Yes</v>
      </c>
      <c r="M800" s="15"/>
      <c r="N800" s="18"/>
      <c r="O800" s="14" t="s">
        <v>112</v>
      </c>
      <c r="P800" s="15"/>
      <c r="Q800" s="8" t="s">
        <v>113</v>
      </c>
      <c r="R800" s="16"/>
      <c r="S800" s="6"/>
      <c r="T800" s="8"/>
    </row>
    <row r="801" spans="1:20" ht="31.35" customHeight="1" x14ac:dyDescent="0.25">
      <c r="A801" s="76">
        <v>800</v>
      </c>
      <c r="B801" s="8" t="s">
        <v>1443</v>
      </c>
      <c r="C801" s="14">
        <v>45190</v>
      </c>
      <c r="D801" s="14">
        <f t="shared" si="89"/>
        <v>45191</v>
      </c>
      <c r="E801" s="14">
        <f t="shared" si="85"/>
        <v>45204</v>
      </c>
      <c r="F801" s="14">
        <f t="shared" si="91"/>
        <v>45218</v>
      </c>
      <c r="G801" s="22" t="str">
        <f t="shared" si="90"/>
        <v>Sep</v>
      </c>
      <c r="H801" s="63" t="str">
        <f t="shared" ca="1" si="92"/>
        <v/>
      </c>
      <c r="I801" s="9" t="s">
        <v>109</v>
      </c>
      <c r="J801" s="22"/>
      <c r="K801" s="48">
        <v>45191</v>
      </c>
      <c r="L801" s="11" t="str">
        <f t="shared" si="93"/>
        <v>Yes</v>
      </c>
      <c r="M801" s="15"/>
      <c r="N801" s="18"/>
      <c r="O801" s="14" t="s">
        <v>112</v>
      </c>
      <c r="P801" s="15"/>
      <c r="Q801" s="8" t="s">
        <v>113</v>
      </c>
      <c r="R801" s="16"/>
      <c r="S801" s="6"/>
      <c r="T801" s="8"/>
    </row>
    <row r="802" spans="1:20" ht="31.35" customHeight="1" x14ac:dyDescent="0.25">
      <c r="A802" s="76">
        <v>801</v>
      </c>
      <c r="B802" s="8" t="s">
        <v>1444</v>
      </c>
      <c r="C802" s="14">
        <v>45190</v>
      </c>
      <c r="D802" s="14">
        <f t="shared" si="89"/>
        <v>45191</v>
      </c>
      <c r="E802" s="14">
        <f t="shared" ref="E802:E865" si="94">IF($C802="","",WORKDAY($C802,10,$W$33:$W$42))</f>
        <v>45204</v>
      </c>
      <c r="F802" s="14">
        <f t="shared" si="91"/>
        <v>45218</v>
      </c>
      <c r="G802" s="22" t="str">
        <f t="shared" si="90"/>
        <v>Sep</v>
      </c>
      <c r="H802" s="63" t="str">
        <f t="shared" ca="1" si="92"/>
        <v/>
      </c>
      <c r="I802" s="9" t="s">
        <v>109</v>
      </c>
      <c r="J802" s="22"/>
      <c r="K802" s="48">
        <v>45209</v>
      </c>
      <c r="L802" s="11" t="str">
        <f t="shared" si="93"/>
        <v>Yes</v>
      </c>
      <c r="M802" s="15"/>
      <c r="N802" s="18"/>
      <c r="O802" s="14" t="s">
        <v>112</v>
      </c>
      <c r="P802" s="15"/>
      <c r="Q802" s="8" t="s">
        <v>113</v>
      </c>
      <c r="R802" s="16"/>
      <c r="S802" s="6"/>
      <c r="T802" s="8"/>
    </row>
    <row r="803" spans="1:20" ht="31.35" customHeight="1" x14ac:dyDescent="0.25">
      <c r="A803" s="76">
        <v>802</v>
      </c>
      <c r="B803" s="8" t="s">
        <v>1445</v>
      </c>
      <c r="C803" s="14">
        <v>45190</v>
      </c>
      <c r="D803" s="14">
        <f t="shared" si="89"/>
        <v>45191</v>
      </c>
      <c r="E803" s="14">
        <f t="shared" si="94"/>
        <v>45204</v>
      </c>
      <c r="F803" s="14">
        <f t="shared" si="91"/>
        <v>45218</v>
      </c>
      <c r="G803" s="22" t="str">
        <f t="shared" si="90"/>
        <v>Sep</v>
      </c>
      <c r="H803" s="63" t="str">
        <f t="shared" ca="1" si="92"/>
        <v/>
      </c>
      <c r="I803" s="9" t="s">
        <v>117</v>
      </c>
      <c r="J803" s="22"/>
      <c r="K803" s="48">
        <v>45191</v>
      </c>
      <c r="L803" s="11" t="str">
        <f t="shared" si="93"/>
        <v>Yes</v>
      </c>
      <c r="M803" s="15"/>
      <c r="N803" s="18"/>
      <c r="O803" s="14" t="s">
        <v>112</v>
      </c>
      <c r="P803" s="15"/>
      <c r="Q803" s="8" t="s">
        <v>113</v>
      </c>
      <c r="R803" s="16"/>
      <c r="S803" s="6"/>
      <c r="T803" s="8"/>
    </row>
    <row r="804" spans="1:20" ht="31.35" customHeight="1" x14ac:dyDescent="0.25">
      <c r="A804" s="76">
        <v>803</v>
      </c>
      <c r="B804" s="23" t="s">
        <v>1446</v>
      </c>
      <c r="C804" s="27">
        <v>45191</v>
      </c>
      <c r="D804" s="14">
        <f t="shared" si="89"/>
        <v>45194</v>
      </c>
      <c r="E804" s="14">
        <f t="shared" si="94"/>
        <v>45205</v>
      </c>
      <c r="F804" s="14">
        <f t="shared" si="91"/>
        <v>45219</v>
      </c>
      <c r="G804" s="22" t="str">
        <f t="shared" si="90"/>
        <v>Sep</v>
      </c>
      <c r="H804" s="63" t="str">
        <f t="shared" ca="1" si="92"/>
        <v/>
      </c>
      <c r="I804" s="9" t="s">
        <v>116</v>
      </c>
      <c r="J804" s="22"/>
      <c r="K804" s="48">
        <v>45219</v>
      </c>
      <c r="L804" s="11" t="str">
        <f t="shared" si="93"/>
        <v>Yes</v>
      </c>
      <c r="M804" s="15"/>
      <c r="N804" s="18"/>
      <c r="O804" s="14" t="s">
        <v>112</v>
      </c>
      <c r="P804" s="15"/>
      <c r="Q804" s="8" t="s">
        <v>113</v>
      </c>
      <c r="R804" s="16"/>
      <c r="S804" s="6"/>
      <c r="T804" s="8"/>
    </row>
    <row r="805" spans="1:20" ht="31.35" customHeight="1" x14ac:dyDescent="0.25">
      <c r="A805" s="76">
        <v>804</v>
      </c>
      <c r="B805" s="8" t="s">
        <v>1447</v>
      </c>
      <c r="C805" s="14">
        <v>45191</v>
      </c>
      <c r="D805" s="14">
        <f t="shared" si="89"/>
        <v>45194</v>
      </c>
      <c r="E805" s="14">
        <f t="shared" si="94"/>
        <v>45205</v>
      </c>
      <c r="F805" s="14">
        <f t="shared" si="91"/>
        <v>45219</v>
      </c>
      <c r="G805" s="22" t="str">
        <f t="shared" si="90"/>
        <v>Sep</v>
      </c>
      <c r="H805" s="63" t="str">
        <f t="shared" ca="1" si="92"/>
        <v/>
      </c>
      <c r="I805" s="9" t="s">
        <v>124</v>
      </c>
      <c r="J805" s="22"/>
      <c r="K805" s="48">
        <v>45218</v>
      </c>
      <c r="L805" s="11" t="str">
        <f t="shared" si="93"/>
        <v>Yes</v>
      </c>
      <c r="M805" s="15"/>
      <c r="N805" s="18"/>
      <c r="O805" s="14" t="s">
        <v>112</v>
      </c>
      <c r="P805" s="15"/>
      <c r="Q805" s="8" t="s">
        <v>113</v>
      </c>
      <c r="R805" s="16"/>
      <c r="S805" s="6"/>
      <c r="T805" s="8"/>
    </row>
    <row r="806" spans="1:20" ht="31.35" customHeight="1" x14ac:dyDescent="0.25">
      <c r="A806" s="76">
        <v>805</v>
      </c>
      <c r="B806" s="8" t="s">
        <v>1448</v>
      </c>
      <c r="C806" s="14">
        <v>45194</v>
      </c>
      <c r="D806" s="14">
        <f t="shared" si="89"/>
        <v>45195</v>
      </c>
      <c r="E806" s="14">
        <f t="shared" si="94"/>
        <v>45208</v>
      </c>
      <c r="F806" s="14">
        <f t="shared" si="91"/>
        <v>45222</v>
      </c>
      <c r="G806" s="22" t="str">
        <f t="shared" si="90"/>
        <v>Sep</v>
      </c>
      <c r="H806" s="63" t="str">
        <f t="shared" ca="1" si="92"/>
        <v/>
      </c>
      <c r="I806" s="9" t="s">
        <v>109</v>
      </c>
      <c r="J806" s="22"/>
      <c r="K806" s="48">
        <v>45201</v>
      </c>
      <c r="L806" s="11" t="str">
        <f t="shared" si="93"/>
        <v>Yes</v>
      </c>
      <c r="M806" s="15"/>
      <c r="N806" s="18"/>
      <c r="O806" s="14" t="s">
        <v>112</v>
      </c>
      <c r="P806" s="15"/>
      <c r="Q806" s="8" t="s">
        <v>120</v>
      </c>
      <c r="R806" s="16"/>
      <c r="S806" s="6" t="s">
        <v>161</v>
      </c>
      <c r="T806" s="8"/>
    </row>
    <row r="807" spans="1:20" ht="31.35" customHeight="1" x14ac:dyDescent="0.25">
      <c r="A807" s="76">
        <v>806</v>
      </c>
      <c r="B807" s="8" t="s">
        <v>1449</v>
      </c>
      <c r="C807" s="14">
        <v>45194</v>
      </c>
      <c r="D807" s="14">
        <f t="shared" si="89"/>
        <v>45195</v>
      </c>
      <c r="E807" s="14">
        <f t="shared" si="94"/>
        <v>45208</v>
      </c>
      <c r="F807" s="14">
        <f t="shared" si="91"/>
        <v>45222</v>
      </c>
      <c r="G807" s="22" t="str">
        <f t="shared" si="90"/>
        <v>Sep</v>
      </c>
      <c r="H807" s="63" t="str">
        <f t="shared" ca="1" si="92"/>
        <v/>
      </c>
      <c r="I807" s="9" t="s">
        <v>109</v>
      </c>
      <c r="J807" s="22"/>
      <c r="K807" s="48">
        <v>45247</v>
      </c>
      <c r="L807" s="11" t="str">
        <f t="shared" si="93"/>
        <v>No</v>
      </c>
      <c r="M807" s="15"/>
      <c r="N807" s="18"/>
      <c r="O807" s="14" t="s">
        <v>112</v>
      </c>
      <c r="P807" s="15"/>
      <c r="Q807" s="8" t="s">
        <v>113</v>
      </c>
      <c r="R807" s="16"/>
      <c r="S807" s="6"/>
      <c r="T807" s="82"/>
    </row>
    <row r="808" spans="1:20" ht="31.35" customHeight="1" x14ac:dyDescent="0.25">
      <c r="A808" s="76">
        <v>807</v>
      </c>
      <c r="B808" s="8" t="s">
        <v>1450</v>
      </c>
      <c r="C808" s="14">
        <v>45194</v>
      </c>
      <c r="D808" s="14">
        <f t="shared" si="89"/>
        <v>45195</v>
      </c>
      <c r="E808" s="14">
        <f t="shared" si="94"/>
        <v>45208</v>
      </c>
      <c r="F808" s="14">
        <f t="shared" si="91"/>
        <v>45222</v>
      </c>
      <c r="G808" s="22" t="str">
        <f t="shared" si="90"/>
        <v>Sep</v>
      </c>
      <c r="H808" s="63" t="str">
        <f t="shared" ca="1" si="92"/>
        <v/>
      </c>
      <c r="I808" s="9" t="s">
        <v>124</v>
      </c>
      <c r="J808" s="22"/>
      <c r="K808" s="48">
        <v>45226</v>
      </c>
      <c r="L808" s="11" t="str">
        <f t="shared" si="93"/>
        <v>No</v>
      </c>
      <c r="M808" s="15"/>
      <c r="N808" s="18"/>
      <c r="O808" s="14" t="s">
        <v>112</v>
      </c>
      <c r="P808" s="15"/>
      <c r="Q808" s="8" t="s">
        <v>113</v>
      </c>
      <c r="R808" s="16"/>
      <c r="S808" s="6"/>
      <c r="T808" s="8"/>
    </row>
    <row r="809" spans="1:20" ht="31.35" customHeight="1" x14ac:dyDescent="0.25">
      <c r="A809" s="76">
        <v>808</v>
      </c>
      <c r="B809" s="8" t="s">
        <v>1451</v>
      </c>
      <c r="C809" s="14">
        <v>45194</v>
      </c>
      <c r="D809" s="14">
        <f t="shared" si="89"/>
        <v>45195</v>
      </c>
      <c r="E809" s="14">
        <f t="shared" si="94"/>
        <v>45208</v>
      </c>
      <c r="F809" s="14">
        <f t="shared" si="91"/>
        <v>45222</v>
      </c>
      <c r="G809" s="22" t="str">
        <f t="shared" si="90"/>
        <v>Sep</v>
      </c>
      <c r="H809" s="63" t="str">
        <f t="shared" ca="1" si="92"/>
        <v/>
      </c>
      <c r="I809" s="9" t="s">
        <v>124</v>
      </c>
      <c r="J809" s="22"/>
      <c r="K809" s="48">
        <v>45217</v>
      </c>
      <c r="L809" s="11" t="str">
        <f t="shared" si="93"/>
        <v>Yes</v>
      </c>
      <c r="M809" s="15"/>
      <c r="N809" s="18"/>
      <c r="O809" s="14" t="s">
        <v>112</v>
      </c>
      <c r="P809" s="15"/>
      <c r="Q809" s="8" t="s">
        <v>113</v>
      </c>
      <c r="R809" s="16"/>
      <c r="S809" s="6"/>
      <c r="T809" s="8"/>
    </row>
    <row r="810" spans="1:20" ht="31.35" customHeight="1" x14ac:dyDescent="0.25">
      <c r="A810" s="76">
        <v>809</v>
      </c>
      <c r="B810" s="8" t="s">
        <v>1452</v>
      </c>
      <c r="C810" s="14">
        <v>45194</v>
      </c>
      <c r="D810" s="14">
        <f t="shared" si="89"/>
        <v>45195</v>
      </c>
      <c r="E810" s="14">
        <f t="shared" si="94"/>
        <v>45208</v>
      </c>
      <c r="F810" s="14">
        <f t="shared" si="91"/>
        <v>45222</v>
      </c>
      <c r="G810" s="22" t="str">
        <f t="shared" si="90"/>
        <v>Sep</v>
      </c>
      <c r="H810" s="63" t="str">
        <f t="shared" ca="1" si="92"/>
        <v/>
      </c>
      <c r="I810" s="9" t="s">
        <v>117</v>
      </c>
      <c r="J810" s="22"/>
      <c r="K810" s="48">
        <v>45236</v>
      </c>
      <c r="L810" s="11" t="str">
        <f t="shared" si="93"/>
        <v>No</v>
      </c>
      <c r="M810" s="15"/>
      <c r="N810" s="18"/>
      <c r="O810" s="14" t="s">
        <v>112</v>
      </c>
      <c r="P810" s="15"/>
      <c r="Q810" s="8" t="s">
        <v>113</v>
      </c>
      <c r="R810" s="16"/>
      <c r="S810" s="6"/>
      <c r="T810" s="8"/>
    </row>
    <row r="811" spans="1:20" ht="31.35" customHeight="1" x14ac:dyDescent="0.25">
      <c r="A811" s="76">
        <v>810</v>
      </c>
      <c r="B811" s="8" t="s">
        <v>1453</v>
      </c>
      <c r="C811" s="14">
        <v>45167</v>
      </c>
      <c r="D811" s="14">
        <f t="shared" si="89"/>
        <v>45168</v>
      </c>
      <c r="E811" s="14">
        <f t="shared" si="94"/>
        <v>45181</v>
      </c>
      <c r="F811" s="14">
        <f t="shared" si="91"/>
        <v>45195</v>
      </c>
      <c r="G811" s="22" t="str">
        <f t="shared" si="90"/>
        <v>Aug</v>
      </c>
      <c r="H811" s="63" t="str">
        <f t="shared" ca="1" si="92"/>
        <v/>
      </c>
      <c r="I811" s="9" t="s">
        <v>124</v>
      </c>
      <c r="J811" s="22"/>
      <c r="K811" s="48">
        <v>45195</v>
      </c>
      <c r="L811" s="11" t="str">
        <f t="shared" si="93"/>
        <v>Yes</v>
      </c>
      <c r="M811" s="15"/>
      <c r="N811" s="18"/>
      <c r="O811" s="14" t="s">
        <v>112</v>
      </c>
      <c r="P811" s="15"/>
      <c r="Q811" s="8" t="s">
        <v>113</v>
      </c>
      <c r="R811" s="16"/>
      <c r="S811" s="6"/>
      <c r="T811" s="8"/>
    </row>
    <row r="812" spans="1:20" ht="31.35" customHeight="1" x14ac:dyDescent="0.25">
      <c r="A812" s="76">
        <v>811</v>
      </c>
      <c r="B812" s="8" t="s">
        <v>1454</v>
      </c>
      <c r="C812" s="14">
        <v>45195</v>
      </c>
      <c r="D812" s="14">
        <f t="shared" si="89"/>
        <v>45196</v>
      </c>
      <c r="E812" s="14">
        <f t="shared" si="94"/>
        <v>45209</v>
      </c>
      <c r="F812" s="14">
        <f t="shared" si="91"/>
        <v>45223</v>
      </c>
      <c r="G812" s="22" t="str">
        <f t="shared" si="90"/>
        <v>Sep</v>
      </c>
      <c r="H812" s="63" t="str">
        <f t="shared" ca="1" si="92"/>
        <v/>
      </c>
      <c r="I812" s="9" t="s">
        <v>109</v>
      </c>
      <c r="J812" s="22"/>
      <c r="K812" s="48">
        <v>45196</v>
      </c>
      <c r="L812" s="11" t="str">
        <f t="shared" si="93"/>
        <v>Yes</v>
      </c>
      <c r="M812" s="15"/>
      <c r="N812" s="18"/>
      <c r="O812" s="14" t="s">
        <v>112</v>
      </c>
      <c r="P812" s="15"/>
      <c r="Q812" s="8" t="s">
        <v>113</v>
      </c>
      <c r="R812" s="16"/>
      <c r="S812" s="6"/>
      <c r="T812" s="8"/>
    </row>
    <row r="813" spans="1:20" ht="31.35" customHeight="1" x14ac:dyDescent="0.25">
      <c r="A813" s="76">
        <v>812</v>
      </c>
      <c r="B813" s="8" t="s">
        <v>1455</v>
      </c>
      <c r="C813" s="14">
        <v>45194</v>
      </c>
      <c r="D813" s="14">
        <f t="shared" si="89"/>
        <v>45195</v>
      </c>
      <c r="E813" s="14">
        <f t="shared" si="94"/>
        <v>45208</v>
      </c>
      <c r="F813" s="14">
        <f t="shared" si="91"/>
        <v>45222</v>
      </c>
      <c r="G813" s="22" t="str">
        <f t="shared" si="90"/>
        <v>Sep</v>
      </c>
      <c r="H813" s="63" t="str">
        <f t="shared" ca="1" si="92"/>
        <v/>
      </c>
      <c r="I813" s="9" t="s">
        <v>109</v>
      </c>
      <c r="J813" s="22"/>
      <c r="K813" s="48">
        <v>45198</v>
      </c>
      <c r="L813" s="11" t="str">
        <f t="shared" si="93"/>
        <v>Yes</v>
      </c>
      <c r="M813" s="15"/>
      <c r="N813" s="18"/>
      <c r="O813" s="14" t="s">
        <v>112</v>
      </c>
      <c r="P813" s="15"/>
      <c r="Q813" s="8" t="s">
        <v>113</v>
      </c>
      <c r="R813" s="16"/>
      <c r="S813" s="6"/>
      <c r="T813" s="8"/>
    </row>
    <row r="814" spans="1:20" ht="31.35" customHeight="1" x14ac:dyDescent="0.25">
      <c r="A814" s="76">
        <v>813</v>
      </c>
      <c r="B814" s="8" t="s">
        <v>1456</v>
      </c>
      <c r="C814" s="14">
        <v>45196</v>
      </c>
      <c r="D814" s="14">
        <f t="shared" si="89"/>
        <v>45197</v>
      </c>
      <c r="E814" s="14">
        <f t="shared" si="94"/>
        <v>45210</v>
      </c>
      <c r="F814" s="14">
        <f t="shared" si="91"/>
        <v>45224</v>
      </c>
      <c r="G814" s="22" t="str">
        <f t="shared" si="90"/>
        <v>Sep</v>
      </c>
      <c r="H814" s="63" t="str">
        <f t="shared" ref="H814:H822" ca="1" si="95">IF(C814="","",IF(K814="",F814-TODAY(),""))</f>
        <v/>
      </c>
      <c r="I814" s="9" t="s">
        <v>124</v>
      </c>
      <c r="J814" s="22"/>
      <c r="K814" s="48">
        <v>45224</v>
      </c>
      <c r="L814" s="11" t="str">
        <f t="shared" si="93"/>
        <v>Yes</v>
      </c>
      <c r="M814" s="15"/>
      <c r="N814" s="18"/>
      <c r="O814" s="14" t="s">
        <v>112</v>
      </c>
      <c r="P814" s="15"/>
      <c r="Q814" s="8" t="s">
        <v>113</v>
      </c>
      <c r="R814" s="16"/>
      <c r="S814" s="6"/>
      <c r="T814" s="8"/>
    </row>
    <row r="815" spans="1:20" ht="31.35" customHeight="1" x14ac:dyDescent="0.25">
      <c r="A815" s="76">
        <v>814</v>
      </c>
      <c r="B815" s="8" t="s">
        <v>1457</v>
      </c>
      <c r="C815" s="14">
        <v>45196</v>
      </c>
      <c r="D815" s="14">
        <f t="shared" si="89"/>
        <v>45197</v>
      </c>
      <c r="E815" s="14">
        <f t="shared" si="94"/>
        <v>45210</v>
      </c>
      <c r="F815" s="14">
        <f t="shared" si="91"/>
        <v>45224</v>
      </c>
      <c r="G815" s="22" t="str">
        <f t="shared" si="90"/>
        <v>Sep</v>
      </c>
      <c r="H815" s="63" t="str">
        <f t="shared" ca="1" si="95"/>
        <v/>
      </c>
      <c r="I815" s="9" t="s">
        <v>117</v>
      </c>
      <c r="J815" s="22"/>
      <c r="K815" s="48">
        <v>45210</v>
      </c>
      <c r="L815" s="11" t="str">
        <f t="shared" si="93"/>
        <v>Yes</v>
      </c>
      <c r="M815" s="15"/>
      <c r="N815" s="18"/>
      <c r="O815" s="14" t="s">
        <v>112</v>
      </c>
      <c r="P815" s="15"/>
      <c r="Q815" s="8" t="s">
        <v>113</v>
      </c>
      <c r="R815" s="16"/>
      <c r="S815" s="6"/>
      <c r="T815" s="8"/>
    </row>
    <row r="816" spans="1:20" ht="31.35" customHeight="1" x14ac:dyDescent="0.25">
      <c r="A816" s="76">
        <v>815</v>
      </c>
      <c r="B816" s="8" t="s">
        <v>2457</v>
      </c>
      <c r="C816" s="14">
        <v>45196</v>
      </c>
      <c r="D816" s="14">
        <f t="shared" si="89"/>
        <v>45197</v>
      </c>
      <c r="E816" s="14">
        <f t="shared" si="94"/>
        <v>45210</v>
      </c>
      <c r="F816" s="14">
        <f t="shared" si="91"/>
        <v>45224</v>
      </c>
      <c r="G816" s="22" t="str">
        <f t="shared" si="90"/>
        <v>Sep</v>
      </c>
      <c r="H816" s="63" t="str">
        <f t="shared" ca="1" si="95"/>
        <v/>
      </c>
      <c r="I816" s="9" t="s">
        <v>117</v>
      </c>
      <c r="J816" s="22"/>
      <c r="K816" s="48">
        <v>45197</v>
      </c>
      <c r="L816" s="11" t="s">
        <v>111</v>
      </c>
      <c r="M816" s="15"/>
      <c r="N816" s="18"/>
      <c r="O816" s="14" t="s">
        <v>112</v>
      </c>
      <c r="P816" s="15"/>
      <c r="Q816" s="8" t="s">
        <v>113</v>
      </c>
      <c r="R816" s="16"/>
      <c r="S816" s="6"/>
      <c r="T816" s="8"/>
    </row>
    <row r="817" spans="1:20" ht="31.35" customHeight="1" x14ac:dyDescent="0.25">
      <c r="A817" s="76">
        <v>816</v>
      </c>
      <c r="B817" s="8" t="s">
        <v>1458</v>
      </c>
      <c r="C817" s="14">
        <v>45196</v>
      </c>
      <c r="D817" s="14">
        <f t="shared" si="89"/>
        <v>45197</v>
      </c>
      <c r="E817" s="14">
        <f t="shared" si="94"/>
        <v>45210</v>
      </c>
      <c r="F817" s="14">
        <f t="shared" si="91"/>
        <v>45224</v>
      </c>
      <c r="G817" s="22" t="str">
        <f t="shared" si="90"/>
        <v>Sep</v>
      </c>
      <c r="H817" s="63" t="str">
        <f t="shared" ca="1" si="95"/>
        <v/>
      </c>
      <c r="I817" s="9" t="s">
        <v>124</v>
      </c>
      <c r="J817" s="22"/>
      <c r="K817" s="48">
        <v>45216</v>
      </c>
      <c r="L817" s="11" t="str">
        <f>IF(ISBLANK(K817),"",IF(K817&gt;F817,"No","Yes"))</f>
        <v>Yes</v>
      </c>
      <c r="M817" s="15"/>
      <c r="N817" s="18"/>
      <c r="O817" s="14" t="s">
        <v>112</v>
      </c>
      <c r="P817" s="15"/>
      <c r="Q817" s="8" t="s">
        <v>126</v>
      </c>
      <c r="R817" s="16"/>
      <c r="S817" s="6"/>
      <c r="T817" s="8"/>
    </row>
    <row r="818" spans="1:20" ht="31.35" customHeight="1" x14ac:dyDescent="0.25">
      <c r="A818" s="76">
        <v>817</v>
      </c>
      <c r="B818" s="8" t="s">
        <v>1459</v>
      </c>
      <c r="C818" s="14">
        <v>45197</v>
      </c>
      <c r="D818" s="14">
        <f t="shared" si="89"/>
        <v>45198</v>
      </c>
      <c r="E818" s="14">
        <f t="shared" si="94"/>
        <v>45211</v>
      </c>
      <c r="F818" s="14">
        <f t="shared" si="91"/>
        <v>45225</v>
      </c>
      <c r="G818" s="22" t="str">
        <f t="shared" si="90"/>
        <v>Sep</v>
      </c>
      <c r="H818" s="63" t="str">
        <f t="shared" ca="1" si="95"/>
        <v/>
      </c>
      <c r="I818" s="9" t="s">
        <v>124</v>
      </c>
      <c r="J818" s="22"/>
      <c r="K818" s="48">
        <v>45203</v>
      </c>
      <c r="L818" s="11" t="str">
        <f>IF(ISBLANK(K818),"",IF(K818&gt;F818,"No","Yes"))</f>
        <v>Yes</v>
      </c>
      <c r="M818" s="15"/>
      <c r="N818" s="18"/>
      <c r="O818" s="14" t="s">
        <v>112</v>
      </c>
      <c r="P818" s="15"/>
      <c r="Q818" s="8" t="s">
        <v>113</v>
      </c>
      <c r="R818" s="16"/>
      <c r="S818" s="6"/>
      <c r="T818" s="8"/>
    </row>
    <row r="819" spans="1:20" ht="31.35" customHeight="1" x14ac:dyDescent="0.25">
      <c r="A819" s="76">
        <v>818</v>
      </c>
      <c r="B819" s="8" t="s">
        <v>1460</v>
      </c>
      <c r="C819" s="14">
        <v>45197</v>
      </c>
      <c r="D819" s="14">
        <f t="shared" si="89"/>
        <v>45198</v>
      </c>
      <c r="E819" s="14">
        <f t="shared" si="94"/>
        <v>45211</v>
      </c>
      <c r="F819" s="14">
        <f t="shared" si="91"/>
        <v>45225</v>
      </c>
      <c r="G819" s="22" t="str">
        <f t="shared" si="90"/>
        <v>Sep</v>
      </c>
      <c r="H819" s="63" t="str">
        <f t="shared" ca="1" si="95"/>
        <v/>
      </c>
      <c r="I819" s="9" t="s">
        <v>109</v>
      </c>
      <c r="J819" s="22"/>
      <c r="K819" s="48">
        <v>45211</v>
      </c>
      <c r="L819" s="11" t="s">
        <v>111</v>
      </c>
      <c r="M819" s="15"/>
      <c r="N819" s="18"/>
      <c r="O819" s="14" t="s">
        <v>112</v>
      </c>
      <c r="P819" s="15"/>
      <c r="Q819" s="8" t="s">
        <v>113</v>
      </c>
      <c r="R819" s="16"/>
      <c r="S819" s="6" t="s">
        <v>127</v>
      </c>
      <c r="T819" s="8"/>
    </row>
    <row r="820" spans="1:20" ht="31.35" customHeight="1" x14ac:dyDescent="0.25">
      <c r="A820" s="76">
        <v>819</v>
      </c>
      <c r="B820" s="8" t="s">
        <v>1461</v>
      </c>
      <c r="C820" s="14">
        <v>45197</v>
      </c>
      <c r="D820" s="14">
        <f t="shared" si="89"/>
        <v>45198</v>
      </c>
      <c r="E820" s="14">
        <f t="shared" si="94"/>
        <v>45211</v>
      </c>
      <c r="F820" s="14">
        <f t="shared" si="91"/>
        <v>45225</v>
      </c>
      <c r="G820" s="22" t="str">
        <f t="shared" si="90"/>
        <v>Sep</v>
      </c>
      <c r="H820" s="63" t="str">
        <f t="shared" ca="1" si="95"/>
        <v/>
      </c>
      <c r="I820" s="9" t="s">
        <v>124</v>
      </c>
      <c r="J820" s="22"/>
      <c r="K820" s="48">
        <v>45210</v>
      </c>
      <c r="L820" s="11" t="str">
        <f>IF(ISBLANK(K820),"",IF(K820&gt;F820,"No","Yes"))</f>
        <v>Yes</v>
      </c>
      <c r="M820" s="15"/>
      <c r="N820" s="18"/>
      <c r="O820" s="14" t="s">
        <v>112</v>
      </c>
      <c r="P820" s="15"/>
      <c r="Q820" s="8" t="s">
        <v>113</v>
      </c>
      <c r="R820" s="16"/>
      <c r="S820" s="6"/>
      <c r="T820" s="8"/>
    </row>
    <row r="821" spans="1:20" ht="31.35" customHeight="1" x14ac:dyDescent="0.25">
      <c r="A821" s="76">
        <v>820</v>
      </c>
      <c r="B821" s="8" t="s">
        <v>1462</v>
      </c>
      <c r="C821" s="14">
        <v>45197</v>
      </c>
      <c r="D821" s="14">
        <f t="shared" si="89"/>
        <v>45198</v>
      </c>
      <c r="E821" s="14">
        <f t="shared" si="94"/>
        <v>45211</v>
      </c>
      <c r="F821" s="14">
        <f t="shared" si="91"/>
        <v>45225</v>
      </c>
      <c r="G821" s="22" t="str">
        <f t="shared" si="90"/>
        <v>Sep</v>
      </c>
      <c r="H821" s="63" t="str">
        <f t="shared" ca="1" si="95"/>
        <v/>
      </c>
      <c r="I821" s="9" t="s">
        <v>109</v>
      </c>
      <c r="J821" s="22"/>
      <c r="K821" s="48">
        <v>45215</v>
      </c>
      <c r="L821" s="11" t="str">
        <f>IF(ISBLANK(K821),"",IF(K821&gt;F821,"No","Yes"))</f>
        <v>Yes</v>
      </c>
      <c r="M821" s="15"/>
      <c r="N821" s="18"/>
      <c r="O821" s="14" t="s">
        <v>112</v>
      </c>
      <c r="P821" s="15"/>
      <c r="Q821" s="8" t="s">
        <v>113</v>
      </c>
      <c r="R821" s="16"/>
      <c r="S821" s="6"/>
      <c r="T821" s="8"/>
    </row>
    <row r="822" spans="1:20" ht="31.35" customHeight="1" x14ac:dyDescent="0.25">
      <c r="A822" s="76">
        <v>821</v>
      </c>
      <c r="B822" s="8" t="s">
        <v>1463</v>
      </c>
      <c r="C822" s="14">
        <v>45198</v>
      </c>
      <c r="D822" s="14">
        <f t="shared" si="89"/>
        <v>45201</v>
      </c>
      <c r="E822" s="14">
        <f t="shared" si="94"/>
        <v>45212</v>
      </c>
      <c r="F822" s="14">
        <f t="shared" si="91"/>
        <v>45226</v>
      </c>
      <c r="G822" s="22" t="str">
        <f t="shared" si="90"/>
        <v>Sep</v>
      </c>
      <c r="H822" s="63" t="str">
        <f t="shared" ca="1" si="95"/>
        <v/>
      </c>
      <c r="I822" s="9" t="s">
        <v>124</v>
      </c>
      <c r="K822" s="48">
        <v>45211</v>
      </c>
      <c r="L822" s="11" t="s">
        <v>111</v>
      </c>
      <c r="O822" s="14" t="s">
        <v>112</v>
      </c>
      <c r="Q822" s="8" t="s">
        <v>113</v>
      </c>
      <c r="S822" s="6"/>
      <c r="T822" s="8"/>
    </row>
    <row r="823" spans="1:20" ht="31.35" customHeight="1" x14ac:dyDescent="0.25">
      <c r="A823" s="76">
        <v>822</v>
      </c>
      <c r="B823" s="8" t="s">
        <v>1464</v>
      </c>
      <c r="C823" s="14">
        <v>45198</v>
      </c>
      <c r="D823" s="14">
        <f t="shared" si="89"/>
        <v>45201</v>
      </c>
      <c r="E823" s="14">
        <f t="shared" si="94"/>
        <v>45212</v>
      </c>
      <c r="F823" s="14">
        <f t="shared" si="91"/>
        <v>45226</v>
      </c>
      <c r="G823" s="22" t="str">
        <f t="shared" si="90"/>
        <v>Sep</v>
      </c>
      <c r="H823" s="63"/>
      <c r="I823" s="9" t="s">
        <v>124</v>
      </c>
      <c r="K823" s="48"/>
      <c r="L823" s="11" t="s">
        <v>111</v>
      </c>
      <c r="O823" s="14" t="s">
        <v>130</v>
      </c>
      <c r="Q823" s="8" t="s">
        <v>128</v>
      </c>
      <c r="S823" s="6"/>
      <c r="T823" s="8"/>
    </row>
    <row r="824" spans="1:20" ht="31.35" customHeight="1" x14ac:dyDescent="0.25">
      <c r="A824" s="76">
        <v>823</v>
      </c>
      <c r="B824" s="8" t="s">
        <v>1465</v>
      </c>
      <c r="C824" s="14">
        <v>45198</v>
      </c>
      <c r="D824" s="14">
        <f t="shared" si="89"/>
        <v>45201</v>
      </c>
      <c r="E824" s="14">
        <f t="shared" si="94"/>
        <v>45212</v>
      </c>
      <c r="F824" s="14">
        <f t="shared" si="91"/>
        <v>45226</v>
      </c>
      <c r="G824" s="22" t="str">
        <f t="shared" si="90"/>
        <v>Sep</v>
      </c>
      <c r="H824" s="63" t="str">
        <f t="shared" ref="H824:H887" ca="1" si="96">IF(C824="","",IF(K824="",F824-TODAY(),""))</f>
        <v/>
      </c>
      <c r="I824" s="9" t="s">
        <v>117</v>
      </c>
      <c r="J824" s="22"/>
      <c r="K824" s="48">
        <v>45201</v>
      </c>
      <c r="L824" s="11" t="str">
        <f t="shared" ref="L824:L862" si="97">IF(ISBLANK(K824),"",IF(K824&gt;F824,"No","Yes"))</f>
        <v>Yes</v>
      </c>
      <c r="M824" s="15"/>
      <c r="N824" s="18"/>
      <c r="O824" s="14" t="s">
        <v>112</v>
      </c>
      <c r="P824" s="15"/>
      <c r="Q824" s="8" t="s">
        <v>113</v>
      </c>
      <c r="R824" s="16"/>
      <c r="S824" s="6"/>
      <c r="T824" s="47"/>
    </row>
    <row r="825" spans="1:20" ht="31.35" customHeight="1" x14ac:dyDescent="0.25">
      <c r="A825" s="76">
        <v>824</v>
      </c>
      <c r="B825" s="8" t="s">
        <v>1466</v>
      </c>
      <c r="C825" s="14">
        <v>45201</v>
      </c>
      <c r="D825" s="14">
        <f t="shared" si="89"/>
        <v>45202</v>
      </c>
      <c r="E825" s="14">
        <f t="shared" si="94"/>
        <v>45215</v>
      </c>
      <c r="F825" s="14">
        <f t="shared" si="91"/>
        <v>45229</v>
      </c>
      <c r="G825" s="22" t="str">
        <f t="shared" si="90"/>
        <v>Oct</v>
      </c>
      <c r="H825" s="63" t="str">
        <f t="shared" ca="1" si="96"/>
        <v/>
      </c>
      <c r="I825" s="9" t="s">
        <v>117</v>
      </c>
      <c r="J825" s="22"/>
      <c r="K825" s="48">
        <v>45202</v>
      </c>
      <c r="L825" s="11" t="str">
        <f t="shared" si="97"/>
        <v>Yes</v>
      </c>
      <c r="M825" s="15"/>
      <c r="N825" s="18"/>
      <c r="O825" s="14" t="s">
        <v>112</v>
      </c>
      <c r="P825" s="15"/>
      <c r="Q825" s="8" t="s">
        <v>113</v>
      </c>
      <c r="R825" s="16"/>
      <c r="S825" s="6"/>
      <c r="T825" s="8"/>
    </row>
    <row r="826" spans="1:20" ht="31.35" customHeight="1" x14ac:dyDescent="0.25">
      <c r="A826" s="76">
        <v>825</v>
      </c>
      <c r="B826" s="8" t="s">
        <v>1245</v>
      </c>
      <c r="C826" s="14">
        <v>45201</v>
      </c>
      <c r="D826" s="14">
        <f t="shared" si="89"/>
        <v>45202</v>
      </c>
      <c r="E826" s="14">
        <f t="shared" si="94"/>
        <v>45215</v>
      </c>
      <c r="F826" s="14">
        <f t="shared" si="91"/>
        <v>45229</v>
      </c>
      <c r="G826" s="22" t="str">
        <f t="shared" si="90"/>
        <v>Oct</v>
      </c>
      <c r="H826" s="63" t="str">
        <f t="shared" ca="1" si="96"/>
        <v/>
      </c>
      <c r="I826" s="9" t="s">
        <v>109</v>
      </c>
      <c r="J826" s="22"/>
      <c r="K826" s="48">
        <v>45218</v>
      </c>
      <c r="L826" s="11" t="str">
        <f t="shared" si="97"/>
        <v>Yes</v>
      </c>
      <c r="M826" s="15"/>
      <c r="N826" s="18"/>
      <c r="O826" s="14" t="s">
        <v>112</v>
      </c>
      <c r="P826" s="15"/>
      <c r="Q826" s="8" t="s">
        <v>131</v>
      </c>
      <c r="R826" s="16"/>
      <c r="S826" s="6" t="s">
        <v>161</v>
      </c>
      <c r="T826" s="8"/>
    </row>
    <row r="827" spans="1:20" ht="31.35" customHeight="1" x14ac:dyDescent="0.25">
      <c r="A827" s="76">
        <v>826</v>
      </c>
      <c r="B827" s="8" t="s">
        <v>1467</v>
      </c>
      <c r="C827" s="14">
        <v>45201</v>
      </c>
      <c r="D827" s="14">
        <f t="shared" si="89"/>
        <v>45202</v>
      </c>
      <c r="E827" s="14">
        <f t="shared" si="94"/>
        <v>45215</v>
      </c>
      <c r="F827" s="14">
        <f t="shared" si="91"/>
        <v>45229</v>
      </c>
      <c r="G827" s="22" t="str">
        <f t="shared" si="90"/>
        <v>Oct</v>
      </c>
      <c r="H827" s="63" t="str">
        <f t="shared" ca="1" si="96"/>
        <v/>
      </c>
      <c r="I827" s="9" t="s">
        <v>109</v>
      </c>
      <c r="J827" s="22"/>
      <c r="K827" s="48">
        <v>45201</v>
      </c>
      <c r="L827" s="11" t="str">
        <f t="shared" si="97"/>
        <v>Yes</v>
      </c>
      <c r="M827" s="15"/>
      <c r="N827" s="18"/>
      <c r="O827" s="14" t="s">
        <v>112</v>
      </c>
      <c r="P827" s="15"/>
      <c r="Q827" s="8" t="s">
        <v>113</v>
      </c>
      <c r="R827" s="16"/>
      <c r="S827" s="6"/>
      <c r="T827" s="8"/>
    </row>
    <row r="828" spans="1:20" ht="31.35" customHeight="1" x14ac:dyDescent="0.25">
      <c r="A828" s="76">
        <v>827</v>
      </c>
      <c r="B828" s="8" t="s">
        <v>1468</v>
      </c>
      <c r="C828" s="14">
        <v>45201</v>
      </c>
      <c r="D828" s="14">
        <f t="shared" si="89"/>
        <v>45202</v>
      </c>
      <c r="E828" s="14">
        <f t="shared" si="94"/>
        <v>45215</v>
      </c>
      <c r="F828" s="14">
        <f t="shared" si="91"/>
        <v>45229</v>
      </c>
      <c r="G828" s="22" t="str">
        <f t="shared" si="90"/>
        <v>Oct</v>
      </c>
      <c r="H828" s="63" t="str">
        <f t="shared" ca="1" si="96"/>
        <v/>
      </c>
      <c r="I828" s="9" t="s">
        <v>124</v>
      </c>
      <c r="J828" s="22"/>
      <c r="K828" s="48">
        <v>45202</v>
      </c>
      <c r="L828" s="11" t="str">
        <f t="shared" si="97"/>
        <v>Yes</v>
      </c>
      <c r="M828" s="15"/>
      <c r="N828" s="18"/>
      <c r="O828" s="14" t="s">
        <v>112</v>
      </c>
      <c r="P828" s="15"/>
      <c r="Q828" s="8" t="s">
        <v>113</v>
      </c>
      <c r="R828" s="16"/>
      <c r="S828" s="6"/>
      <c r="T828" s="8"/>
    </row>
    <row r="829" spans="1:20" ht="31.35" customHeight="1" x14ac:dyDescent="0.25">
      <c r="A829" s="76">
        <v>828</v>
      </c>
      <c r="B829" s="8" t="s">
        <v>1469</v>
      </c>
      <c r="C829" s="14">
        <v>45201</v>
      </c>
      <c r="D829" s="14">
        <f t="shared" si="89"/>
        <v>45202</v>
      </c>
      <c r="E829" s="14">
        <f t="shared" si="94"/>
        <v>45215</v>
      </c>
      <c r="F829" s="14">
        <f t="shared" si="91"/>
        <v>45229</v>
      </c>
      <c r="G829" s="22" t="str">
        <f t="shared" si="90"/>
        <v>Oct</v>
      </c>
      <c r="H829" s="63" t="str">
        <f t="shared" ca="1" si="96"/>
        <v/>
      </c>
      <c r="I829" s="9" t="s">
        <v>117</v>
      </c>
      <c r="J829" s="22"/>
      <c r="K829" s="48">
        <v>45202</v>
      </c>
      <c r="L829" s="11" t="str">
        <f t="shared" si="97"/>
        <v>Yes</v>
      </c>
      <c r="M829" s="15"/>
      <c r="N829" s="18"/>
      <c r="O829" s="14" t="s">
        <v>112</v>
      </c>
      <c r="P829" s="15"/>
      <c r="Q829" s="8" t="s">
        <v>131</v>
      </c>
      <c r="R829" s="16"/>
      <c r="S829" s="6" t="s">
        <v>127</v>
      </c>
      <c r="T829" s="8"/>
    </row>
    <row r="830" spans="1:20" ht="31.35" customHeight="1" x14ac:dyDescent="0.25">
      <c r="A830" s="76">
        <v>829</v>
      </c>
      <c r="B830" s="8" t="s">
        <v>1470</v>
      </c>
      <c r="C830" s="14">
        <v>45202</v>
      </c>
      <c r="D830" s="14">
        <f t="shared" si="89"/>
        <v>45203</v>
      </c>
      <c r="E830" s="14">
        <f t="shared" si="94"/>
        <v>45216</v>
      </c>
      <c r="F830" s="14">
        <f t="shared" si="91"/>
        <v>45230</v>
      </c>
      <c r="G830" s="22" t="str">
        <f t="shared" si="90"/>
        <v>Oct</v>
      </c>
      <c r="H830" s="63" t="str">
        <f t="shared" ca="1" si="96"/>
        <v/>
      </c>
      <c r="I830" s="9" t="s">
        <v>117</v>
      </c>
      <c r="J830" s="22"/>
      <c r="K830" s="48">
        <v>45222</v>
      </c>
      <c r="L830" s="11" t="str">
        <f t="shared" si="97"/>
        <v>Yes</v>
      </c>
      <c r="M830" s="15"/>
      <c r="N830" s="18"/>
      <c r="O830" s="14" t="s">
        <v>112</v>
      </c>
      <c r="P830" s="15"/>
      <c r="Q830" s="8" t="s">
        <v>113</v>
      </c>
      <c r="R830" s="16"/>
      <c r="S830" s="6"/>
      <c r="T830" s="8"/>
    </row>
    <row r="831" spans="1:20" ht="31.35" customHeight="1" x14ac:dyDescent="0.25">
      <c r="A831" s="76">
        <v>830</v>
      </c>
      <c r="B831" s="8" t="s">
        <v>1471</v>
      </c>
      <c r="C831" s="14">
        <v>45202</v>
      </c>
      <c r="D831" s="14">
        <f t="shared" si="89"/>
        <v>45203</v>
      </c>
      <c r="E831" s="14">
        <f t="shared" si="94"/>
        <v>45216</v>
      </c>
      <c r="F831" s="14">
        <f t="shared" si="91"/>
        <v>45230</v>
      </c>
      <c r="G831" s="22" t="str">
        <f t="shared" si="90"/>
        <v>Oct</v>
      </c>
      <c r="H831" s="63" t="str">
        <f t="shared" ca="1" si="96"/>
        <v/>
      </c>
      <c r="I831" s="9" t="s">
        <v>110</v>
      </c>
      <c r="J831" s="22"/>
      <c r="K831" s="48">
        <v>45210</v>
      </c>
      <c r="L831" s="11" t="str">
        <f t="shared" si="97"/>
        <v>Yes</v>
      </c>
      <c r="M831" s="15"/>
      <c r="N831" s="18"/>
      <c r="O831" s="14" t="s">
        <v>112</v>
      </c>
      <c r="P831" s="15"/>
      <c r="Q831" s="8" t="s">
        <v>113</v>
      </c>
      <c r="R831" s="16"/>
      <c r="S831" s="6"/>
      <c r="T831" s="8"/>
    </row>
    <row r="832" spans="1:20" ht="31.35" customHeight="1" x14ac:dyDescent="0.25">
      <c r="A832" s="76">
        <v>831</v>
      </c>
      <c r="B832" s="8" t="s">
        <v>1472</v>
      </c>
      <c r="C832" s="14">
        <v>45202</v>
      </c>
      <c r="D832" s="14">
        <f t="shared" si="89"/>
        <v>45203</v>
      </c>
      <c r="E832" s="14">
        <f t="shared" si="94"/>
        <v>45216</v>
      </c>
      <c r="F832" s="14">
        <f t="shared" si="91"/>
        <v>45230</v>
      </c>
      <c r="G832" s="22" t="str">
        <f t="shared" si="90"/>
        <v>Oct</v>
      </c>
      <c r="H832" s="63" t="str">
        <f t="shared" ca="1" si="96"/>
        <v/>
      </c>
      <c r="I832" s="9" t="s">
        <v>116</v>
      </c>
      <c r="J832" s="22"/>
      <c r="K832" s="48">
        <v>45202</v>
      </c>
      <c r="L832" s="11" t="str">
        <f t="shared" si="97"/>
        <v>Yes</v>
      </c>
      <c r="M832" s="15"/>
      <c r="N832" s="18"/>
      <c r="O832" s="14" t="s">
        <v>112</v>
      </c>
      <c r="P832" s="15"/>
      <c r="Q832" s="8" t="s">
        <v>113</v>
      </c>
      <c r="R832" s="16"/>
      <c r="S832" s="6"/>
      <c r="T832" s="8"/>
    </row>
    <row r="833" spans="1:20" ht="31.35" customHeight="1" x14ac:dyDescent="0.25">
      <c r="A833" s="76">
        <v>832</v>
      </c>
      <c r="B833" s="8" t="s">
        <v>1473</v>
      </c>
      <c r="C833" s="14">
        <v>45202</v>
      </c>
      <c r="D833" s="14">
        <f t="shared" si="89"/>
        <v>45203</v>
      </c>
      <c r="E833" s="14">
        <f t="shared" si="94"/>
        <v>45216</v>
      </c>
      <c r="F833" s="14">
        <f t="shared" si="91"/>
        <v>45230</v>
      </c>
      <c r="G833" s="22" t="str">
        <f t="shared" si="90"/>
        <v>Oct</v>
      </c>
      <c r="H833" s="63" t="str">
        <f t="shared" ca="1" si="96"/>
        <v/>
      </c>
      <c r="I833" s="9" t="s">
        <v>124</v>
      </c>
      <c r="J833" s="22"/>
      <c r="K833" s="48">
        <v>44930</v>
      </c>
      <c r="L833" s="11" t="str">
        <f t="shared" si="97"/>
        <v>Yes</v>
      </c>
      <c r="M833" s="15"/>
      <c r="N833" s="18"/>
      <c r="O833" s="14" t="s">
        <v>112</v>
      </c>
      <c r="P833" s="15"/>
      <c r="Q833" s="8" t="s">
        <v>113</v>
      </c>
      <c r="R833" s="16"/>
      <c r="S833" s="6"/>
      <c r="T833" s="8"/>
    </row>
    <row r="834" spans="1:20" ht="31.35" customHeight="1" x14ac:dyDescent="0.25">
      <c r="A834" s="76">
        <v>833</v>
      </c>
      <c r="B834" s="8" t="s">
        <v>1474</v>
      </c>
      <c r="C834" s="14">
        <v>45202</v>
      </c>
      <c r="D834" s="14">
        <f t="shared" ref="D834:D897" si="98">IF($C834="","",WORKDAY($C834,1,$W$33:$W$42))</f>
        <v>45203</v>
      </c>
      <c r="E834" s="14">
        <f t="shared" si="94"/>
        <v>45216</v>
      </c>
      <c r="F834" s="14">
        <f t="shared" si="91"/>
        <v>45230</v>
      </c>
      <c r="G834" s="22" t="str">
        <f t="shared" ref="G834:G897" si="99">IF(ISBLANK(C834),"",TEXT(C834,"mmm"))</f>
        <v>Oct</v>
      </c>
      <c r="H834" s="63" t="str">
        <f t="shared" ca="1" si="96"/>
        <v/>
      </c>
      <c r="I834" s="9" t="s">
        <v>109</v>
      </c>
      <c r="J834" s="22"/>
      <c r="K834" s="48">
        <v>45203</v>
      </c>
      <c r="L834" s="11" t="str">
        <f t="shared" si="97"/>
        <v>Yes</v>
      </c>
      <c r="M834" s="15"/>
      <c r="N834" s="18"/>
      <c r="O834" s="14" t="s">
        <v>112</v>
      </c>
      <c r="P834" s="15"/>
      <c r="Q834" s="8" t="s">
        <v>131</v>
      </c>
      <c r="R834" s="16"/>
      <c r="S834" s="6" t="s">
        <v>114</v>
      </c>
      <c r="T834" s="8"/>
    </row>
    <row r="835" spans="1:20" ht="31.35" customHeight="1" x14ac:dyDescent="0.25">
      <c r="A835" s="76">
        <v>834</v>
      </c>
      <c r="B835" s="8" t="s">
        <v>1333</v>
      </c>
      <c r="C835" s="14">
        <v>45202</v>
      </c>
      <c r="D835" s="14">
        <f t="shared" si="98"/>
        <v>45203</v>
      </c>
      <c r="E835" s="14">
        <f t="shared" si="94"/>
        <v>45216</v>
      </c>
      <c r="F835" s="14">
        <f t="shared" si="91"/>
        <v>45230</v>
      </c>
      <c r="G835" s="22" t="str">
        <f t="shared" si="99"/>
        <v>Oct</v>
      </c>
      <c r="H835" s="63" t="str">
        <f t="shared" ca="1" si="96"/>
        <v/>
      </c>
      <c r="I835" s="9" t="s">
        <v>109</v>
      </c>
      <c r="J835" s="22"/>
      <c r="K835" s="48">
        <v>45215</v>
      </c>
      <c r="L835" s="11" t="str">
        <f t="shared" si="97"/>
        <v>Yes</v>
      </c>
      <c r="M835" s="15"/>
      <c r="N835" s="18"/>
      <c r="O835" s="14" t="s">
        <v>112</v>
      </c>
      <c r="P835" s="15"/>
      <c r="Q835" s="8" t="s">
        <v>120</v>
      </c>
      <c r="R835" s="16"/>
      <c r="S835" s="6" t="s">
        <v>127</v>
      </c>
      <c r="T835" s="8"/>
    </row>
    <row r="836" spans="1:20" ht="31.35" customHeight="1" x14ac:dyDescent="0.25">
      <c r="A836" s="76">
        <v>835</v>
      </c>
      <c r="B836" s="8" t="s">
        <v>1475</v>
      </c>
      <c r="C836" s="14">
        <v>45202</v>
      </c>
      <c r="D836" s="14">
        <f t="shared" si="98"/>
        <v>45203</v>
      </c>
      <c r="E836" s="14">
        <f t="shared" si="94"/>
        <v>45216</v>
      </c>
      <c r="F836" s="14">
        <f t="shared" si="91"/>
        <v>45230</v>
      </c>
      <c r="G836" s="22" t="str">
        <f t="shared" si="99"/>
        <v>Oct</v>
      </c>
      <c r="H836" s="63" t="str">
        <f t="shared" ca="1" si="96"/>
        <v/>
      </c>
      <c r="I836" s="9" t="s">
        <v>117</v>
      </c>
      <c r="J836" s="22"/>
      <c r="K836" s="48">
        <v>45216</v>
      </c>
      <c r="L836" s="11" t="str">
        <f t="shared" si="97"/>
        <v>Yes</v>
      </c>
      <c r="M836" s="15"/>
      <c r="N836" s="18"/>
      <c r="O836" s="14" t="s">
        <v>112</v>
      </c>
      <c r="P836" s="15"/>
      <c r="Q836" s="8" t="s">
        <v>113</v>
      </c>
      <c r="R836" s="16"/>
      <c r="S836" s="6"/>
      <c r="T836" s="8"/>
    </row>
    <row r="837" spans="1:20" ht="31.35" customHeight="1" x14ac:dyDescent="0.25">
      <c r="A837" s="76">
        <v>836</v>
      </c>
      <c r="B837" s="8" t="s">
        <v>1432</v>
      </c>
      <c r="C837" s="14">
        <v>45194</v>
      </c>
      <c r="D837" s="14">
        <f t="shared" si="98"/>
        <v>45195</v>
      </c>
      <c r="E837" s="14">
        <f t="shared" si="94"/>
        <v>45208</v>
      </c>
      <c r="F837" s="14">
        <f t="shared" si="91"/>
        <v>45222</v>
      </c>
      <c r="G837" s="22" t="str">
        <f t="shared" si="99"/>
        <v>Sep</v>
      </c>
      <c r="H837" s="63" t="str">
        <f t="shared" ca="1" si="96"/>
        <v/>
      </c>
      <c r="I837" s="9" t="s">
        <v>109</v>
      </c>
      <c r="J837" s="22"/>
      <c r="K837" s="48">
        <v>45202</v>
      </c>
      <c r="L837" s="11" t="str">
        <f t="shared" si="97"/>
        <v>Yes</v>
      </c>
      <c r="M837" s="15"/>
      <c r="N837" s="18"/>
      <c r="O837" s="14" t="s">
        <v>112</v>
      </c>
      <c r="P837" s="15"/>
      <c r="Q837" s="8" t="s">
        <v>113</v>
      </c>
      <c r="R837" s="16"/>
      <c r="S837" s="6"/>
      <c r="T837" s="8"/>
    </row>
    <row r="838" spans="1:20" ht="31.35" customHeight="1" x14ac:dyDescent="0.25">
      <c r="A838" s="76">
        <v>837</v>
      </c>
      <c r="B838" s="8" t="s">
        <v>1476</v>
      </c>
      <c r="C838" s="14">
        <v>45203</v>
      </c>
      <c r="D838" s="14">
        <f t="shared" si="98"/>
        <v>45204</v>
      </c>
      <c r="E838" s="14">
        <f t="shared" si="94"/>
        <v>45217</v>
      </c>
      <c r="F838" s="14">
        <f t="shared" si="91"/>
        <v>45231</v>
      </c>
      <c r="G838" s="22" t="str">
        <f t="shared" si="99"/>
        <v>Oct</v>
      </c>
      <c r="H838" s="63" t="str">
        <f t="shared" ca="1" si="96"/>
        <v/>
      </c>
      <c r="I838" s="9" t="s">
        <v>109</v>
      </c>
      <c r="J838" s="22"/>
      <c r="K838" s="48">
        <v>45203</v>
      </c>
      <c r="L838" s="11" t="str">
        <f t="shared" si="97"/>
        <v>Yes</v>
      </c>
      <c r="M838" s="15"/>
      <c r="N838" s="18"/>
      <c r="O838" s="14" t="s">
        <v>112</v>
      </c>
      <c r="P838" s="15"/>
      <c r="Q838" s="8" t="s">
        <v>113</v>
      </c>
      <c r="R838" s="16"/>
      <c r="S838" s="6"/>
      <c r="T838" s="8"/>
    </row>
    <row r="839" spans="1:20" ht="31.35" customHeight="1" x14ac:dyDescent="0.25">
      <c r="A839" s="76">
        <v>838</v>
      </c>
      <c r="B839" s="8" t="s">
        <v>1413</v>
      </c>
      <c r="C839" s="14">
        <v>45203</v>
      </c>
      <c r="D839" s="14">
        <f t="shared" si="98"/>
        <v>45204</v>
      </c>
      <c r="E839" s="14">
        <f t="shared" si="94"/>
        <v>45217</v>
      </c>
      <c r="F839" s="14">
        <f t="shared" ref="F839:F902" si="100">IF($C839="","",WORKDAY($C839,20,$W$33:$W$42))</f>
        <v>45231</v>
      </c>
      <c r="G839" s="22" t="str">
        <f t="shared" si="99"/>
        <v>Oct</v>
      </c>
      <c r="H839" s="63" t="str">
        <f t="shared" ca="1" si="96"/>
        <v/>
      </c>
      <c r="I839" s="9" t="s">
        <v>109</v>
      </c>
      <c r="J839" s="22"/>
      <c r="K839" s="48">
        <v>45205</v>
      </c>
      <c r="L839" s="11" t="str">
        <f t="shared" si="97"/>
        <v>Yes</v>
      </c>
      <c r="M839" s="15"/>
      <c r="N839" s="18"/>
      <c r="O839" s="14" t="s">
        <v>112</v>
      </c>
      <c r="P839" s="15"/>
      <c r="Q839" s="8" t="s">
        <v>126</v>
      </c>
      <c r="R839" s="16"/>
      <c r="S839" s="6"/>
      <c r="T839" s="8"/>
    </row>
    <row r="840" spans="1:20" ht="31.35" customHeight="1" x14ac:dyDescent="0.25">
      <c r="A840" s="76">
        <v>839</v>
      </c>
      <c r="B840" s="8" t="s">
        <v>1477</v>
      </c>
      <c r="C840" s="14">
        <v>45203</v>
      </c>
      <c r="D840" s="14">
        <f t="shared" si="98"/>
        <v>45204</v>
      </c>
      <c r="E840" s="14">
        <f t="shared" si="94"/>
        <v>45217</v>
      </c>
      <c r="F840" s="14">
        <f t="shared" si="100"/>
        <v>45231</v>
      </c>
      <c r="G840" s="22" t="str">
        <f t="shared" si="99"/>
        <v>Oct</v>
      </c>
      <c r="H840" s="63" t="str">
        <f t="shared" ca="1" si="96"/>
        <v/>
      </c>
      <c r="I840" s="9" t="s">
        <v>109</v>
      </c>
      <c r="J840" s="22"/>
      <c r="K840" s="48">
        <v>45203</v>
      </c>
      <c r="L840" s="11" t="str">
        <f t="shared" si="97"/>
        <v>Yes</v>
      </c>
      <c r="M840" s="15"/>
      <c r="N840" s="18"/>
      <c r="O840" s="14" t="s">
        <v>112</v>
      </c>
      <c r="P840" s="15"/>
      <c r="Q840" s="8" t="s">
        <v>113</v>
      </c>
      <c r="R840" s="16"/>
      <c r="S840" s="6"/>
      <c r="T840" s="8"/>
    </row>
    <row r="841" spans="1:20" ht="31.35" customHeight="1" x14ac:dyDescent="0.25">
      <c r="A841" s="76">
        <v>840</v>
      </c>
      <c r="B841" s="8" t="s">
        <v>1478</v>
      </c>
      <c r="C841" s="14">
        <v>45203</v>
      </c>
      <c r="D841" s="14">
        <f t="shared" si="98"/>
        <v>45204</v>
      </c>
      <c r="E841" s="14">
        <f t="shared" si="94"/>
        <v>45217</v>
      </c>
      <c r="F841" s="14">
        <f t="shared" si="100"/>
        <v>45231</v>
      </c>
      <c r="G841" s="22" t="str">
        <f t="shared" si="99"/>
        <v>Oct</v>
      </c>
      <c r="H841" s="63" t="str">
        <f t="shared" ca="1" si="96"/>
        <v/>
      </c>
      <c r="I841" s="9" t="s">
        <v>116</v>
      </c>
      <c r="J841" s="22"/>
      <c r="K841" s="48">
        <v>45232</v>
      </c>
      <c r="L841" s="11" t="str">
        <f t="shared" si="97"/>
        <v>No</v>
      </c>
      <c r="M841" s="15"/>
      <c r="N841" s="18"/>
      <c r="O841" s="14" t="s">
        <v>112</v>
      </c>
      <c r="P841" s="15"/>
      <c r="Q841" s="8" t="s">
        <v>113</v>
      </c>
      <c r="R841" s="16"/>
      <c r="S841" s="6"/>
      <c r="T841" s="8"/>
    </row>
    <row r="842" spans="1:20" ht="31.35" customHeight="1" x14ac:dyDescent="0.25">
      <c r="A842" s="76">
        <v>841</v>
      </c>
      <c r="B842" s="8" t="s">
        <v>1479</v>
      </c>
      <c r="C842" s="14">
        <v>45203</v>
      </c>
      <c r="D842" s="14">
        <f t="shared" si="98"/>
        <v>45204</v>
      </c>
      <c r="E842" s="14">
        <f t="shared" si="94"/>
        <v>45217</v>
      </c>
      <c r="F842" s="14">
        <f t="shared" si="100"/>
        <v>45231</v>
      </c>
      <c r="G842" s="22" t="str">
        <f t="shared" si="99"/>
        <v>Oct</v>
      </c>
      <c r="H842" s="63" t="str">
        <f t="shared" ca="1" si="96"/>
        <v/>
      </c>
      <c r="I842" s="9" t="s">
        <v>116</v>
      </c>
      <c r="J842" s="22"/>
      <c r="K842" s="48">
        <v>45223</v>
      </c>
      <c r="L842" s="11" t="str">
        <f t="shared" si="97"/>
        <v>Yes</v>
      </c>
      <c r="M842" s="15"/>
      <c r="N842" s="18"/>
      <c r="O842" s="14" t="s">
        <v>112</v>
      </c>
      <c r="P842" s="15"/>
      <c r="Q842" s="8" t="s">
        <v>113</v>
      </c>
      <c r="R842" s="16"/>
      <c r="S842" s="6"/>
      <c r="T842" s="8"/>
    </row>
    <row r="843" spans="1:20" ht="31.35" customHeight="1" x14ac:dyDescent="0.25">
      <c r="A843" s="76">
        <v>842</v>
      </c>
      <c r="B843" s="8" t="s">
        <v>1480</v>
      </c>
      <c r="C843" s="14">
        <v>45203</v>
      </c>
      <c r="D843" s="14">
        <f t="shared" si="98"/>
        <v>45204</v>
      </c>
      <c r="E843" s="14">
        <f t="shared" si="94"/>
        <v>45217</v>
      </c>
      <c r="F843" s="14">
        <f t="shared" si="100"/>
        <v>45231</v>
      </c>
      <c r="G843" s="22" t="str">
        <f t="shared" si="99"/>
        <v>Oct</v>
      </c>
      <c r="H843" s="63" t="str">
        <f t="shared" ca="1" si="96"/>
        <v/>
      </c>
      <c r="I843" s="9" t="s">
        <v>117</v>
      </c>
      <c r="J843" s="22"/>
      <c r="K843" s="48">
        <v>45216</v>
      </c>
      <c r="L843" s="11" t="str">
        <f t="shared" si="97"/>
        <v>Yes</v>
      </c>
      <c r="M843" s="15"/>
      <c r="N843" s="18"/>
      <c r="O843" s="14" t="s">
        <v>112</v>
      </c>
      <c r="P843" s="15"/>
      <c r="Q843" s="8" t="s">
        <v>131</v>
      </c>
      <c r="R843" s="16"/>
      <c r="S843" s="6"/>
      <c r="T843" s="8" t="s">
        <v>1481</v>
      </c>
    </row>
    <row r="844" spans="1:20" ht="31.35" customHeight="1" x14ac:dyDescent="0.25">
      <c r="A844" s="76">
        <v>843</v>
      </c>
      <c r="B844" s="8" t="s">
        <v>1482</v>
      </c>
      <c r="C844" s="14">
        <v>45203</v>
      </c>
      <c r="D844" s="14">
        <f t="shared" si="98"/>
        <v>45204</v>
      </c>
      <c r="E844" s="14">
        <f t="shared" si="94"/>
        <v>45217</v>
      </c>
      <c r="F844" s="14">
        <f t="shared" si="100"/>
        <v>45231</v>
      </c>
      <c r="G844" s="22" t="str">
        <f t="shared" si="99"/>
        <v>Oct</v>
      </c>
      <c r="H844" s="63" t="str">
        <f t="shared" ca="1" si="96"/>
        <v/>
      </c>
      <c r="I844" s="9" t="s">
        <v>109</v>
      </c>
      <c r="J844" s="22"/>
      <c r="K844" s="48">
        <v>45208</v>
      </c>
      <c r="L844" s="11" t="str">
        <f t="shared" si="97"/>
        <v>Yes</v>
      </c>
      <c r="M844" s="15"/>
      <c r="N844" s="18"/>
      <c r="O844" s="14" t="s">
        <v>112</v>
      </c>
      <c r="P844" s="15"/>
      <c r="Q844" s="8" t="s">
        <v>113</v>
      </c>
      <c r="R844" s="16"/>
      <c r="S844" s="6"/>
      <c r="T844" s="8"/>
    </row>
    <row r="845" spans="1:20" ht="31.35" customHeight="1" x14ac:dyDescent="0.25">
      <c r="A845" s="76">
        <v>844</v>
      </c>
      <c r="B845" s="8" t="s">
        <v>1483</v>
      </c>
      <c r="C845" s="14">
        <v>45203</v>
      </c>
      <c r="D845" s="14">
        <f t="shared" si="98"/>
        <v>45204</v>
      </c>
      <c r="E845" s="14">
        <f t="shared" si="94"/>
        <v>45217</v>
      </c>
      <c r="F845" s="14">
        <f t="shared" si="100"/>
        <v>45231</v>
      </c>
      <c r="G845" s="22" t="str">
        <f t="shared" si="99"/>
        <v>Oct</v>
      </c>
      <c r="H845" s="63" t="str">
        <f t="shared" ca="1" si="96"/>
        <v/>
      </c>
      <c r="I845" s="9" t="s">
        <v>117</v>
      </c>
      <c r="J845" s="22"/>
      <c r="K845" s="48">
        <v>45209</v>
      </c>
      <c r="L845" s="11" t="str">
        <f t="shared" si="97"/>
        <v>Yes</v>
      </c>
      <c r="M845" s="15"/>
      <c r="N845" s="18"/>
      <c r="O845" s="14" t="s">
        <v>112</v>
      </c>
      <c r="P845" s="15"/>
      <c r="Q845" s="8" t="s">
        <v>113</v>
      </c>
      <c r="R845" s="16"/>
      <c r="S845" s="6"/>
      <c r="T845" s="8"/>
    </row>
    <row r="846" spans="1:20" ht="31.35" customHeight="1" x14ac:dyDescent="0.25">
      <c r="A846" s="76">
        <v>845</v>
      </c>
      <c r="B846" s="8" t="s">
        <v>1484</v>
      </c>
      <c r="C846" s="14">
        <v>45203</v>
      </c>
      <c r="D846" s="14">
        <f t="shared" si="98"/>
        <v>45204</v>
      </c>
      <c r="E846" s="14">
        <f t="shared" si="94"/>
        <v>45217</v>
      </c>
      <c r="F846" s="14">
        <f t="shared" si="100"/>
        <v>45231</v>
      </c>
      <c r="G846" s="22" t="str">
        <f t="shared" si="99"/>
        <v>Oct</v>
      </c>
      <c r="H846" s="63" t="str">
        <f t="shared" ca="1" si="96"/>
        <v/>
      </c>
      <c r="I846" s="9" t="s">
        <v>116</v>
      </c>
      <c r="J846" s="22"/>
      <c r="K846" s="48">
        <v>45233</v>
      </c>
      <c r="L846" s="11" t="str">
        <f t="shared" si="97"/>
        <v>No</v>
      </c>
      <c r="M846" s="15"/>
      <c r="N846" s="18"/>
      <c r="O846" s="14" t="s">
        <v>112</v>
      </c>
      <c r="P846" s="15"/>
      <c r="Q846" s="8" t="s">
        <v>113</v>
      </c>
      <c r="R846" s="16"/>
      <c r="S846" s="6"/>
      <c r="T846" s="8"/>
    </row>
    <row r="847" spans="1:20" ht="31.35" customHeight="1" x14ac:dyDescent="0.25">
      <c r="A847" s="76">
        <v>846</v>
      </c>
      <c r="B847" s="8" t="s">
        <v>2458</v>
      </c>
      <c r="C847" s="14">
        <v>45204</v>
      </c>
      <c r="D847" s="14">
        <f t="shared" si="98"/>
        <v>45205</v>
      </c>
      <c r="E847" s="14">
        <f t="shared" si="94"/>
        <v>45218</v>
      </c>
      <c r="F847" s="14">
        <f t="shared" si="100"/>
        <v>45232</v>
      </c>
      <c r="G847" s="22" t="str">
        <f t="shared" si="99"/>
        <v>Oct</v>
      </c>
      <c r="H847" s="63" t="str">
        <f t="shared" ca="1" si="96"/>
        <v/>
      </c>
      <c r="I847" s="9" t="s">
        <v>117</v>
      </c>
      <c r="J847" s="22"/>
      <c r="K847" s="48">
        <v>45216</v>
      </c>
      <c r="L847" s="11" t="str">
        <f t="shared" si="97"/>
        <v>Yes</v>
      </c>
      <c r="M847" s="15"/>
      <c r="N847" s="18"/>
      <c r="O847" s="14" t="s">
        <v>112</v>
      </c>
      <c r="P847" s="15"/>
      <c r="Q847" s="8" t="s">
        <v>113</v>
      </c>
      <c r="R847" s="16"/>
      <c r="S847" s="6"/>
      <c r="T847" s="8"/>
    </row>
    <row r="848" spans="1:20" ht="31.35" customHeight="1" x14ac:dyDescent="0.25">
      <c r="A848" s="76">
        <v>847</v>
      </c>
      <c r="B848" s="8" t="s">
        <v>1485</v>
      </c>
      <c r="C848" s="14">
        <v>45204</v>
      </c>
      <c r="D848" s="14">
        <f t="shared" si="98"/>
        <v>45205</v>
      </c>
      <c r="E848" s="14">
        <f t="shared" si="94"/>
        <v>45218</v>
      </c>
      <c r="F848" s="14">
        <f t="shared" si="100"/>
        <v>45232</v>
      </c>
      <c r="G848" s="22" t="str">
        <f t="shared" si="99"/>
        <v>Oct</v>
      </c>
      <c r="H848" s="63" t="str">
        <f t="shared" ca="1" si="96"/>
        <v/>
      </c>
      <c r="I848" s="9" t="s">
        <v>124</v>
      </c>
      <c r="J848" s="22"/>
      <c r="K848" s="48">
        <v>45219</v>
      </c>
      <c r="L848" s="11" t="str">
        <f t="shared" si="97"/>
        <v>Yes</v>
      </c>
      <c r="M848" s="15"/>
      <c r="N848" s="18"/>
      <c r="O848" s="14" t="s">
        <v>112</v>
      </c>
      <c r="P848" s="15"/>
      <c r="Q848" s="8" t="s">
        <v>113</v>
      </c>
      <c r="R848" s="16"/>
      <c r="S848" s="6"/>
      <c r="T848" s="8"/>
    </row>
    <row r="849" spans="1:20" ht="31.35" customHeight="1" x14ac:dyDescent="0.25">
      <c r="A849" s="76">
        <v>848</v>
      </c>
      <c r="B849" s="8" t="s">
        <v>1486</v>
      </c>
      <c r="C849" s="14">
        <v>45204</v>
      </c>
      <c r="D849" s="14">
        <f t="shared" si="98"/>
        <v>45205</v>
      </c>
      <c r="E849" s="14">
        <f t="shared" si="94"/>
        <v>45218</v>
      </c>
      <c r="F849" s="14">
        <f t="shared" si="100"/>
        <v>45232</v>
      </c>
      <c r="G849" s="22" t="str">
        <f t="shared" si="99"/>
        <v>Oct</v>
      </c>
      <c r="H849" s="63" t="str">
        <f t="shared" ca="1" si="96"/>
        <v/>
      </c>
      <c r="I849" s="9" t="s">
        <v>109</v>
      </c>
      <c r="J849" s="22"/>
      <c r="K849" s="48">
        <v>45205</v>
      </c>
      <c r="L849" s="11" t="str">
        <f t="shared" si="97"/>
        <v>Yes</v>
      </c>
      <c r="M849" s="15"/>
      <c r="N849" s="18"/>
      <c r="O849" s="14" t="s">
        <v>112</v>
      </c>
      <c r="P849" s="15"/>
      <c r="Q849" s="8" t="s">
        <v>113</v>
      </c>
      <c r="R849" s="16"/>
      <c r="S849" s="6"/>
      <c r="T849" s="8"/>
    </row>
    <row r="850" spans="1:20" ht="31.35" customHeight="1" x14ac:dyDescent="0.25">
      <c r="A850" s="76">
        <v>849</v>
      </c>
      <c r="B850" s="8" t="s">
        <v>1487</v>
      </c>
      <c r="C850" s="14">
        <v>45205</v>
      </c>
      <c r="D850" s="14">
        <f t="shared" si="98"/>
        <v>45208</v>
      </c>
      <c r="E850" s="14">
        <f t="shared" si="94"/>
        <v>45219</v>
      </c>
      <c r="F850" s="14">
        <f t="shared" si="100"/>
        <v>45233</v>
      </c>
      <c r="G850" s="22" t="str">
        <f t="shared" si="99"/>
        <v>Oct</v>
      </c>
      <c r="H850" s="63" t="str">
        <f t="shared" ca="1" si="96"/>
        <v/>
      </c>
      <c r="I850" s="9" t="s">
        <v>116</v>
      </c>
      <c r="J850" s="22"/>
      <c r="K850" s="48">
        <v>45208</v>
      </c>
      <c r="L850" s="11" t="str">
        <f t="shared" si="97"/>
        <v>Yes</v>
      </c>
      <c r="M850" s="15"/>
      <c r="N850" s="18"/>
      <c r="O850" s="14" t="s">
        <v>112</v>
      </c>
      <c r="P850" s="15"/>
      <c r="Q850" s="8" t="s">
        <v>113</v>
      </c>
      <c r="R850" s="16"/>
      <c r="S850" s="6"/>
      <c r="T850" s="8"/>
    </row>
    <row r="851" spans="1:20" ht="31.35" customHeight="1" x14ac:dyDescent="0.25">
      <c r="A851" s="76">
        <v>850</v>
      </c>
      <c r="B851" s="8" t="s">
        <v>1488</v>
      </c>
      <c r="C851" s="14">
        <v>45205</v>
      </c>
      <c r="D851" s="14">
        <f t="shared" si="98"/>
        <v>45208</v>
      </c>
      <c r="E851" s="14">
        <f t="shared" si="94"/>
        <v>45219</v>
      </c>
      <c r="F851" s="14">
        <f t="shared" si="100"/>
        <v>45233</v>
      </c>
      <c r="G851" s="22" t="str">
        <f t="shared" si="99"/>
        <v>Oct</v>
      </c>
      <c r="H851" s="63" t="str">
        <f t="shared" ca="1" si="96"/>
        <v/>
      </c>
      <c r="I851" s="9" t="s">
        <v>109</v>
      </c>
      <c r="J851" s="22"/>
      <c r="K851" s="48">
        <v>45208</v>
      </c>
      <c r="L851" s="11" t="str">
        <f t="shared" si="97"/>
        <v>Yes</v>
      </c>
      <c r="M851" s="15"/>
      <c r="N851" s="18"/>
      <c r="O851" s="14" t="s">
        <v>112</v>
      </c>
      <c r="P851" s="15"/>
      <c r="Q851" s="8" t="s">
        <v>113</v>
      </c>
      <c r="R851" s="16"/>
      <c r="S851" s="6"/>
      <c r="T851" s="8"/>
    </row>
    <row r="852" spans="1:20" ht="31.35" customHeight="1" x14ac:dyDescent="0.25">
      <c r="A852" s="76">
        <v>851</v>
      </c>
      <c r="B852" s="8" t="s">
        <v>2459</v>
      </c>
      <c r="C852" s="14">
        <v>45205</v>
      </c>
      <c r="D852" s="14">
        <f t="shared" si="98"/>
        <v>45208</v>
      </c>
      <c r="E852" s="14">
        <f t="shared" si="94"/>
        <v>45219</v>
      </c>
      <c r="F852" s="14">
        <f t="shared" si="100"/>
        <v>45233</v>
      </c>
      <c r="G852" s="22" t="str">
        <f t="shared" si="99"/>
        <v>Oct</v>
      </c>
      <c r="H852" s="63" t="str">
        <f t="shared" ca="1" si="96"/>
        <v/>
      </c>
      <c r="I852" s="9" t="s">
        <v>117</v>
      </c>
      <c r="J852" s="22"/>
      <c r="K852" s="48">
        <v>45209</v>
      </c>
      <c r="L852" s="11" t="str">
        <f t="shared" si="97"/>
        <v>Yes</v>
      </c>
      <c r="M852" s="15"/>
      <c r="N852" s="18"/>
      <c r="O852" s="14" t="s">
        <v>112</v>
      </c>
      <c r="P852" s="15"/>
      <c r="Q852" s="8" t="s">
        <v>113</v>
      </c>
      <c r="R852" s="16"/>
      <c r="S852" s="6"/>
      <c r="T852" s="8"/>
    </row>
    <row r="853" spans="1:20" ht="31.35" customHeight="1" x14ac:dyDescent="0.25">
      <c r="A853" s="76">
        <v>852</v>
      </c>
      <c r="B853" s="8" t="s">
        <v>1489</v>
      </c>
      <c r="C853" s="14">
        <v>45205</v>
      </c>
      <c r="D853" s="14">
        <f t="shared" si="98"/>
        <v>45208</v>
      </c>
      <c r="E853" s="14">
        <f t="shared" si="94"/>
        <v>45219</v>
      </c>
      <c r="F853" s="14">
        <f t="shared" si="100"/>
        <v>45233</v>
      </c>
      <c r="G853" s="22" t="str">
        <f t="shared" si="99"/>
        <v>Oct</v>
      </c>
      <c r="H853" s="63" t="str">
        <f t="shared" ca="1" si="96"/>
        <v/>
      </c>
      <c r="I853" s="9" t="s">
        <v>116</v>
      </c>
      <c r="J853" s="22"/>
      <c r="K853" s="48">
        <v>45232</v>
      </c>
      <c r="L853" s="11" t="str">
        <f t="shared" si="97"/>
        <v>Yes</v>
      </c>
      <c r="M853" s="15"/>
      <c r="N853" s="18"/>
      <c r="O853" s="14" t="s">
        <v>112</v>
      </c>
      <c r="P853" s="15"/>
      <c r="Q853" s="8" t="s">
        <v>113</v>
      </c>
      <c r="R853" s="16"/>
      <c r="S853" s="6" t="s">
        <v>127</v>
      </c>
      <c r="T853" s="8"/>
    </row>
    <row r="854" spans="1:20" ht="31.35" customHeight="1" x14ac:dyDescent="0.25">
      <c r="A854" s="76">
        <v>853</v>
      </c>
      <c r="B854" s="8" t="s">
        <v>1490</v>
      </c>
      <c r="C854" s="14">
        <v>45205</v>
      </c>
      <c r="D854" s="14">
        <f t="shared" si="98"/>
        <v>45208</v>
      </c>
      <c r="E854" s="14">
        <f t="shared" si="94"/>
        <v>45219</v>
      </c>
      <c r="F854" s="14">
        <f t="shared" si="100"/>
        <v>45233</v>
      </c>
      <c r="G854" s="22" t="str">
        <f t="shared" si="99"/>
        <v>Oct</v>
      </c>
      <c r="H854" s="63" t="str">
        <f t="shared" ca="1" si="96"/>
        <v/>
      </c>
      <c r="I854" s="9" t="s">
        <v>124</v>
      </c>
      <c r="J854" s="22"/>
      <c r="K854" s="48">
        <v>45210</v>
      </c>
      <c r="L854" s="11" t="str">
        <f t="shared" si="97"/>
        <v>Yes</v>
      </c>
      <c r="M854" s="15"/>
      <c r="N854" s="18"/>
      <c r="O854" s="14" t="s">
        <v>112</v>
      </c>
      <c r="P854" s="15"/>
      <c r="Q854" s="8" t="s">
        <v>113</v>
      </c>
      <c r="R854" s="16"/>
      <c r="S854" s="6"/>
      <c r="T854" s="8"/>
    </row>
    <row r="855" spans="1:20" ht="31.35" customHeight="1" x14ac:dyDescent="0.25">
      <c r="A855" s="76">
        <v>854</v>
      </c>
      <c r="B855" s="8" t="s">
        <v>1491</v>
      </c>
      <c r="C855" s="14">
        <v>45205</v>
      </c>
      <c r="D855" s="14">
        <f t="shared" si="98"/>
        <v>45208</v>
      </c>
      <c r="E855" s="14">
        <f t="shared" si="94"/>
        <v>45219</v>
      </c>
      <c r="F855" s="14">
        <f t="shared" si="100"/>
        <v>45233</v>
      </c>
      <c r="G855" s="22" t="str">
        <f t="shared" si="99"/>
        <v>Oct</v>
      </c>
      <c r="H855" s="63" t="str">
        <f t="shared" ca="1" si="96"/>
        <v/>
      </c>
      <c r="I855" s="9" t="s">
        <v>117</v>
      </c>
      <c r="J855" s="22"/>
      <c r="K855" s="48">
        <v>41192</v>
      </c>
      <c r="L855" s="11" t="str">
        <f t="shared" si="97"/>
        <v>Yes</v>
      </c>
      <c r="M855" s="15"/>
      <c r="N855" s="18"/>
      <c r="O855" s="14" t="s">
        <v>112</v>
      </c>
      <c r="P855" s="15"/>
      <c r="Q855" s="8" t="s">
        <v>113</v>
      </c>
      <c r="R855" s="16"/>
      <c r="S855" s="6"/>
      <c r="T855" s="8"/>
    </row>
    <row r="856" spans="1:20" ht="31.35" customHeight="1" x14ac:dyDescent="0.25">
      <c r="A856" s="76">
        <v>855</v>
      </c>
      <c r="B856" s="8" t="s">
        <v>1492</v>
      </c>
      <c r="C856" s="14">
        <v>45205</v>
      </c>
      <c r="D856" s="14">
        <f t="shared" si="98"/>
        <v>45208</v>
      </c>
      <c r="E856" s="14">
        <f t="shared" si="94"/>
        <v>45219</v>
      </c>
      <c r="F856" s="14">
        <f t="shared" si="100"/>
        <v>45233</v>
      </c>
      <c r="G856" s="22" t="str">
        <f t="shared" si="99"/>
        <v>Oct</v>
      </c>
      <c r="H856" s="63" t="str">
        <f t="shared" ca="1" si="96"/>
        <v/>
      </c>
      <c r="I856" s="9" t="s">
        <v>116</v>
      </c>
      <c r="J856" s="22"/>
      <c r="K856" s="48">
        <v>45219</v>
      </c>
      <c r="L856" s="11" t="str">
        <f t="shared" si="97"/>
        <v>Yes</v>
      </c>
      <c r="M856" s="15"/>
      <c r="N856" s="18"/>
      <c r="O856" s="14" t="s">
        <v>112</v>
      </c>
      <c r="P856" s="15"/>
      <c r="Q856" s="8" t="s">
        <v>113</v>
      </c>
      <c r="R856" s="16"/>
      <c r="S856" s="6"/>
      <c r="T856" s="8"/>
    </row>
    <row r="857" spans="1:20" ht="31.35" customHeight="1" x14ac:dyDescent="0.25">
      <c r="A857" s="76">
        <v>856</v>
      </c>
      <c r="B857" s="8" t="s">
        <v>1493</v>
      </c>
      <c r="C857" s="14">
        <v>45205</v>
      </c>
      <c r="D857" s="14">
        <f t="shared" si="98"/>
        <v>45208</v>
      </c>
      <c r="E857" s="14">
        <f t="shared" si="94"/>
        <v>45219</v>
      </c>
      <c r="F857" s="14">
        <f t="shared" si="100"/>
        <v>45233</v>
      </c>
      <c r="G857" s="22" t="str">
        <f t="shared" si="99"/>
        <v>Oct</v>
      </c>
      <c r="H857" s="63" t="str">
        <f t="shared" ca="1" si="96"/>
        <v/>
      </c>
      <c r="I857" s="9" t="s">
        <v>109</v>
      </c>
      <c r="J857" s="22"/>
      <c r="K857" s="48">
        <v>45208</v>
      </c>
      <c r="L857" s="11" t="str">
        <f t="shared" si="97"/>
        <v>Yes</v>
      </c>
      <c r="M857" s="15"/>
      <c r="N857" s="18"/>
      <c r="O857" s="14" t="s">
        <v>112</v>
      </c>
      <c r="P857" s="15"/>
      <c r="Q857" s="8" t="s">
        <v>131</v>
      </c>
      <c r="R857" s="16"/>
      <c r="S857" s="6" t="s">
        <v>127</v>
      </c>
      <c r="T857" s="8" t="s">
        <v>1172</v>
      </c>
    </row>
    <row r="858" spans="1:20" ht="31.35" customHeight="1" x14ac:dyDescent="0.25">
      <c r="A858" s="76">
        <v>857</v>
      </c>
      <c r="B858" s="8" t="s">
        <v>1494</v>
      </c>
      <c r="C858" s="14">
        <v>45205</v>
      </c>
      <c r="D858" s="14">
        <f t="shared" si="98"/>
        <v>45208</v>
      </c>
      <c r="E858" s="14">
        <f t="shared" si="94"/>
        <v>45219</v>
      </c>
      <c r="F858" s="14">
        <f t="shared" si="100"/>
        <v>45233</v>
      </c>
      <c r="G858" s="22" t="str">
        <f t="shared" si="99"/>
        <v>Oct</v>
      </c>
      <c r="H858" s="63" t="str">
        <f t="shared" ca="1" si="96"/>
        <v/>
      </c>
      <c r="I858" s="9" t="s">
        <v>124</v>
      </c>
      <c r="J858" s="22"/>
      <c r="K858" s="48">
        <v>45293</v>
      </c>
      <c r="L858" s="11" t="str">
        <f t="shared" si="97"/>
        <v>No</v>
      </c>
      <c r="M858" s="15"/>
      <c r="N858" s="18"/>
      <c r="O858" s="14" t="s">
        <v>112</v>
      </c>
      <c r="P858" s="15"/>
      <c r="Q858" s="8" t="s">
        <v>113</v>
      </c>
      <c r="R858" s="16"/>
      <c r="S858" s="6"/>
      <c r="T858" s="8"/>
    </row>
    <row r="859" spans="1:20" ht="31.35" customHeight="1" x14ac:dyDescent="0.25">
      <c r="A859" s="76">
        <v>858</v>
      </c>
      <c r="B859" s="8" t="s">
        <v>1495</v>
      </c>
      <c r="C859" s="14">
        <v>45205</v>
      </c>
      <c r="D859" s="14">
        <f t="shared" si="98"/>
        <v>45208</v>
      </c>
      <c r="E859" s="14">
        <f t="shared" si="94"/>
        <v>45219</v>
      </c>
      <c r="F859" s="14">
        <f t="shared" si="100"/>
        <v>45233</v>
      </c>
      <c r="G859" s="22" t="str">
        <f t="shared" si="99"/>
        <v>Oct</v>
      </c>
      <c r="H859" s="63" t="str">
        <f t="shared" ca="1" si="96"/>
        <v/>
      </c>
      <c r="I859" s="9" t="s">
        <v>117</v>
      </c>
      <c r="J859" s="22"/>
      <c r="K859" s="48">
        <v>45208</v>
      </c>
      <c r="L859" s="11" t="str">
        <f t="shared" si="97"/>
        <v>Yes</v>
      </c>
      <c r="M859" s="15"/>
      <c r="N859" s="18"/>
      <c r="O859" s="14" t="s">
        <v>112</v>
      </c>
      <c r="P859" s="15"/>
      <c r="Q859" s="8" t="s">
        <v>113</v>
      </c>
      <c r="R859" s="16"/>
      <c r="S859" s="6"/>
      <c r="T859" s="8"/>
    </row>
    <row r="860" spans="1:20" ht="31.35" customHeight="1" x14ac:dyDescent="0.25">
      <c r="A860" s="76">
        <v>859</v>
      </c>
      <c r="B860" s="8" t="s">
        <v>1496</v>
      </c>
      <c r="C860" s="14">
        <v>45205</v>
      </c>
      <c r="D860" s="14">
        <f t="shared" si="98"/>
        <v>45208</v>
      </c>
      <c r="E860" s="14">
        <f t="shared" si="94"/>
        <v>45219</v>
      </c>
      <c r="F860" s="14">
        <f t="shared" si="100"/>
        <v>45233</v>
      </c>
      <c r="G860" s="22" t="str">
        <f t="shared" si="99"/>
        <v>Oct</v>
      </c>
      <c r="H860" s="63" t="str">
        <f t="shared" ca="1" si="96"/>
        <v/>
      </c>
      <c r="I860" s="9" t="s">
        <v>110</v>
      </c>
      <c r="J860" s="22"/>
      <c r="K860" s="48">
        <v>45257</v>
      </c>
      <c r="L860" s="11" t="str">
        <f t="shared" si="97"/>
        <v>No</v>
      </c>
      <c r="M860" s="15"/>
      <c r="N860" s="18"/>
      <c r="O860" s="14" t="s">
        <v>112</v>
      </c>
      <c r="P860" s="15"/>
      <c r="Q860" s="8" t="s">
        <v>113</v>
      </c>
      <c r="R860" s="16"/>
      <c r="S860" s="6"/>
      <c r="T860" s="8" t="s">
        <v>1497</v>
      </c>
    </row>
    <row r="861" spans="1:20" ht="31.35" customHeight="1" x14ac:dyDescent="0.25">
      <c r="A861" s="76">
        <v>860</v>
      </c>
      <c r="B861" s="8" t="s">
        <v>1498</v>
      </c>
      <c r="C861" s="14">
        <v>45205</v>
      </c>
      <c r="D861" s="14">
        <f t="shared" si="98"/>
        <v>45208</v>
      </c>
      <c r="E861" s="14">
        <f t="shared" si="94"/>
        <v>45219</v>
      </c>
      <c r="F861" s="14">
        <f t="shared" si="100"/>
        <v>45233</v>
      </c>
      <c r="G861" s="22" t="str">
        <f t="shared" si="99"/>
        <v>Oct</v>
      </c>
      <c r="H861" s="63" t="str">
        <f t="shared" ca="1" si="96"/>
        <v/>
      </c>
      <c r="I861" s="9" t="s">
        <v>116</v>
      </c>
      <c r="J861" s="22"/>
      <c r="K861" s="48">
        <v>45219</v>
      </c>
      <c r="L861" s="11" t="str">
        <f t="shared" si="97"/>
        <v>Yes</v>
      </c>
      <c r="M861" s="15"/>
      <c r="N861" s="18"/>
      <c r="O861" s="14" t="s">
        <v>112</v>
      </c>
      <c r="P861" s="15"/>
      <c r="Q861" s="8" t="s">
        <v>113</v>
      </c>
      <c r="R861" s="16"/>
      <c r="S861" s="6"/>
      <c r="T861" s="8"/>
    </row>
    <row r="862" spans="1:20" ht="31.35" customHeight="1" x14ac:dyDescent="0.25">
      <c r="A862" s="76">
        <v>861</v>
      </c>
      <c r="B862" s="8" t="s">
        <v>2460</v>
      </c>
      <c r="C862" s="14">
        <v>45205</v>
      </c>
      <c r="D862" s="14">
        <f t="shared" si="98"/>
        <v>45208</v>
      </c>
      <c r="E862" s="14">
        <f t="shared" si="94"/>
        <v>45219</v>
      </c>
      <c r="F862" s="14">
        <f t="shared" si="100"/>
        <v>45233</v>
      </c>
      <c r="G862" s="22" t="str">
        <f t="shared" si="99"/>
        <v>Oct</v>
      </c>
      <c r="H862" s="63" t="str">
        <f t="shared" ca="1" si="96"/>
        <v/>
      </c>
      <c r="I862" s="9" t="s">
        <v>117</v>
      </c>
      <c r="J862" s="22"/>
      <c r="K862" s="48">
        <v>41191</v>
      </c>
      <c r="L862" s="11" t="str">
        <f t="shared" si="97"/>
        <v>Yes</v>
      </c>
      <c r="M862" s="15"/>
      <c r="N862" s="18"/>
      <c r="O862" s="14" t="s">
        <v>112</v>
      </c>
      <c r="P862" s="15"/>
      <c r="Q862" s="8" t="s">
        <v>113</v>
      </c>
      <c r="R862" s="16"/>
      <c r="S862" s="6"/>
      <c r="T862" s="8"/>
    </row>
    <row r="863" spans="1:20" ht="31.35" customHeight="1" x14ac:dyDescent="0.25">
      <c r="A863" s="76">
        <v>862</v>
      </c>
      <c r="B863" s="8" t="s">
        <v>1499</v>
      </c>
      <c r="C863" s="14">
        <v>45208</v>
      </c>
      <c r="D863" s="14">
        <f t="shared" si="98"/>
        <v>45209</v>
      </c>
      <c r="E863" s="14">
        <f t="shared" si="94"/>
        <v>45222</v>
      </c>
      <c r="F863" s="14">
        <f t="shared" si="100"/>
        <v>45236</v>
      </c>
      <c r="G863" s="22" t="str">
        <f t="shared" si="99"/>
        <v>Oct</v>
      </c>
      <c r="H863" s="63" t="str">
        <f t="shared" ca="1" si="96"/>
        <v/>
      </c>
      <c r="I863" s="9" t="s">
        <v>124</v>
      </c>
      <c r="J863" s="22"/>
      <c r="K863" s="48">
        <v>45219</v>
      </c>
      <c r="L863" s="11" t="s">
        <v>111</v>
      </c>
      <c r="M863" s="15"/>
      <c r="N863" s="18"/>
      <c r="O863" s="14" t="s">
        <v>112</v>
      </c>
      <c r="P863" s="15"/>
      <c r="Q863" s="8" t="s">
        <v>113</v>
      </c>
      <c r="R863" s="16"/>
      <c r="S863" s="6"/>
      <c r="T863" s="8"/>
    </row>
    <row r="864" spans="1:20" ht="31.35" customHeight="1" x14ac:dyDescent="0.25">
      <c r="A864" s="76">
        <v>863</v>
      </c>
      <c r="B864" s="8" t="s">
        <v>1500</v>
      </c>
      <c r="C864" s="14">
        <v>45208</v>
      </c>
      <c r="D864" s="14">
        <f t="shared" si="98"/>
        <v>45209</v>
      </c>
      <c r="E864" s="14">
        <f t="shared" si="94"/>
        <v>45222</v>
      </c>
      <c r="F864" s="14">
        <f t="shared" si="100"/>
        <v>45236</v>
      </c>
      <c r="G864" s="22" t="str">
        <f t="shared" si="99"/>
        <v>Oct</v>
      </c>
      <c r="H864" s="63" t="str">
        <f t="shared" ca="1" si="96"/>
        <v/>
      </c>
      <c r="I864" s="9" t="s">
        <v>109</v>
      </c>
      <c r="J864" s="22"/>
      <c r="K864" s="48">
        <v>45226</v>
      </c>
      <c r="L864" s="11" t="str">
        <f t="shared" ref="L864:L895" si="101">IF(ISBLANK(K864),"",IF(K864&gt;F864,"No","Yes"))</f>
        <v>Yes</v>
      </c>
      <c r="M864" s="15"/>
      <c r="N864" s="18"/>
      <c r="O864" s="14" t="s">
        <v>112</v>
      </c>
      <c r="P864" s="15"/>
      <c r="Q864" s="8" t="s">
        <v>113</v>
      </c>
      <c r="R864" s="16"/>
      <c r="S864" s="6"/>
      <c r="T864" s="8" t="s">
        <v>152</v>
      </c>
    </row>
    <row r="865" spans="1:20" ht="31.35" customHeight="1" x14ac:dyDescent="0.25">
      <c r="A865" s="76">
        <v>864</v>
      </c>
      <c r="B865" s="8" t="s">
        <v>1372</v>
      </c>
      <c r="C865" s="14">
        <v>45208</v>
      </c>
      <c r="D865" s="14">
        <f t="shared" si="98"/>
        <v>45209</v>
      </c>
      <c r="E865" s="14">
        <f t="shared" si="94"/>
        <v>45222</v>
      </c>
      <c r="F865" s="14">
        <f t="shared" si="100"/>
        <v>45236</v>
      </c>
      <c r="G865" s="22" t="str">
        <f t="shared" si="99"/>
        <v>Oct</v>
      </c>
      <c r="H865" s="63" t="str">
        <f t="shared" ca="1" si="96"/>
        <v/>
      </c>
      <c r="I865" s="9" t="s">
        <v>124</v>
      </c>
      <c r="J865" s="22"/>
      <c r="K865" s="48">
        <v>45222</v>
      </c>
      <c r="L865" s="11" t="str">
        <f t="shared" si="101"/>
        <v>Yes</v>
      </c>
      <c r="M865" s="15"/>
      <c r="N865" s="18"/>
      <c r="O865" s="14" t="s">
        <v>112</v>
      </c>
      <c r="P865" s="15"/>
      <c r="Q865" s="8" t="s">
        <v>113</v>
      </c>
      <c r="R865" s="16"/>
      <c r="S865" s="6"/>
      <c r="T865" s="8"/>
    </row>
    <row r="866" spans="1:20" ht="31.35" customHeight="1" x14ac:dyDescent="0.25">
      <c r="A866" s="76">
        <v>865</v>
      </c>
      <c r="B866" s="8" t="s">
        <v>1501</v>
      </c>
      <c r="C866" s="14">
        <v>45209</v>
      </c>
      <c r="D866" s="14">
        <f t="shared" si="98"/>
        <v>45210</v>
      </c>
      <c r="E866" s="14">
        <f t="shared" ref="E866:E929" si="102">IF($C866="","",WORKDAY($C866,10,$W$33:$W$42))</f>
        <v>45223</v>
      </c>
      <c r="F866" s="14">
        <f t="shared" si="100"/>
        <v>45237</v>
      </c>
      <c r="G866" s="22" t="str">
        <f t="shared" si="99"/>
        <v>Oct</v>
      </c>
      <c r="H866" s="63" t="str">
        <f t="shared" ca="1" si="96"/>
        <v/>
      </c>
      <c r="I866" s="9" t="s">
        <v>117</v>
      </c>
      <c r="J866" s="22"/>
      <c r="K866" s="48">
        <v>45210</v>
      </c>
      <c r="L866" s="11" t="str">
        <f t="shared" si="101"/>
        <v>Yes</v>
      </c>
      <c r="M866" s="15"/>
      <c r="N866" s="18"/>
      <c r="O866" s="14" t="s">
        <v>112</v>
      </c>
      <c r="P866" s="15"/>
      <c r="Q866" s="8" t="s">
        <v>113</v>
      </c>
      <c r="R866" s="16"/>
      <c r="S866" s="6"/>
      <c r="T866" s="8"/>
    </row>
    <row r="867" spans="1:20" ht="31.35" customHeight="1" x14ac:dyDescent="0.25">
      <c r="A867" s="76">
        <v>866</v>
      </c>
      <c r="B867" s="8" t="s">
        <v>1502</v>
      </c>
      <c r="C867" s="14">
        <v>45209</v>
      </c>
      <c r="D867" s="14">
        <f t="shared" si="98"/>
        <v>45210</v>
      </c>
      <c r="E867" s="14">
        <f t="shared" si="102"/>
        <v>45223</v>
      </c>
      <c r="F867" s="14">
        <f t="shared" si="100"/>
        <v>45237</v>
      </c>
      <c r="G867" s="22" t="str">
        <f t="shared" si="99"/>
        <v>Oct</v>
      </c>
      <c r="H867" s="63" t="str">
        <f t="shared" ca="1" si="96"/>
        <v/>
      </c>
      <c r="I867" s="9" t="s">
        <v>116</v>
      </c>
      <c r="J867" s="22"/>
      <c r="K867" s="48">
        <v>45237</v>
      </c>
      <c r="L867" s="11" t="str">
        <f t="shared" si="101"/>
        <v>Yes</v>
      </c>
      <c r="M867" s="15"/>
      <c r="N867" s="18"/>
      <c r="O867" s="14" t="s">
        <v>112</v>
      </c>
      <c r="P867" s="15"/>
      <c r="Q867" s="8" t="s">
        <v>113</v>
      </c>
      <c r="R867" s="16"/>
      <c r="S867" s="6"/>
      <c r="T867" s="8"/>
    </row>
    <row r="868" spans="1:20" ht="31.35" customHeight="1" x14ac:dyDescent="0.25">
      <c r="A868" s="76">
        <v>867</v>
      </c>
      <c r="B868" s="8" t="s">
        <v>1503</v>
      </c>
      <c r="C868" s="14">
        <v>45209</v>
      </c>
      <c r="D868" s="14">
        <f t="shared" si="98"/>
        <v>45210</v>
      </c>
      <c r="E868" s="14">
        <f t="shared" si="102"/>
        <v>45223</v>
      </c>
      <c r="F868" s="14">
        <f t="shared" si="100"/>
        <v>45237</v>
      </c>
      <c r="G868" s="22" t="str">
        <f t="shared" si="99"/>
        <v>Oct</v>
      </c>
      <c r="H868" s="63" t="str">
        <f t="shared" ca="1" si="96"/>
        <v/>
      </c>
      <c r="I868" s="9" t="s">
        <v>116</v>
      </c>
      <c r="J868" s="22"/>
      <c r="K868" s="48">
        <v>45225</v>
      </c>
      <c r="L868" s="11" t="str">
        <f t="shared" si="101"/>
        <v>Yes</v>
      </c>
      <c r="M868" s="15"/>
      <c r="N868" s="18"/>
      <c r="O868" s="14" t="s">
        <v>112</v>
      </c>
      <c r="P868" s="15"/>
      <c r="Q868" s="8" t="s">
        <v>113</v>
      </c>
      <c r="R868" s="16"/>
      <c r="S868" s="6"/>
      <c r="T868" s="8"/>
    </row>
    <row r="869" spans="1:20" ht="31.35" customHeight="1" x14ac:dyDescent="0.25">
      <c r="A869" s="76">
        <v>868</v>
      </c>
      <c r="B869" s="8" t="s">
        <v>2461</v>
      </c>
      <c r="C869" s="14">
        <v>45210</v>
      </c>
      <c r="D869" s="14">
        <f t="shared" si="98"/>
        <v>45211</v>
      </c>
      <c r="E869" s="14">
        <f t="shared" si="102"/>
        <v>45224</v>
      </c>
      <c r="F869" s="14">
        <f t="shared" si="100"/>
        <v>45238</v>
      </c>
      <c r="G869" s="22" t="str">
        <f t="shared" si="99"/>
        <v>Oct</v>
      </c>
      <c r="H869" s="63" t="str">
        <f t="shared" ca="1" si="96"/>
        <v/>
      </c>
      <c r="I869" s="9" t="s">
        <v>116</v>
      </c>
      <c r="J869" s="22"/>
      <c r="K869" s="48">
        <v>45218</v>
      </c>
      <c r="L869" s="11" t="str">
        <f t="shared" si="101"/>
        <v>Yes</v>
      </c>
      <c r="M869" s="15"/>
      <c r="N869" s="18"/>
      <c r="O869" s="14" t="s">
        <v>112</v>
      </c>
      <c r="P869" s="15"/>
      <c r="Q869" s="8" t="s">
        <v>113</v>
      </c>
      <c r="R869" s="16"/>
      <c r="S869" s="6"/>
      <c r="T869" s="8"/>
    </row>
    <row r="870" spans="1:20" ht="31.35" customHeight="1" x14ac:dyDescent="0.25">
      <c r="A870" s="76">
        <v>869</v>
      </c>
      <c r="B870" s="8" t="s">
        <v>2462</v>
      </c>
      <c r="C870" s="14">
        <v>45210</v>
      </c>
      <c r="D870" s="14">
        <f t="shared" si="98"/>
        <v>45211</v>
      </c>
      <c r="E870" s="14">
        <f t="shared" si="102"/>
        <v>45224</v>
      </c>
      <c r="F870" s="14">
        <f t="shared" si="100"/>
        <v>45238</v>
      </c>
      <c r="G870" s="22" t="str">
        <f t="shared" si="99"/>
        <v>Oct</v>
      </c>
      <c r="H870" s="63" t="str">
        <f t="shared" ca="1" si="96"/>
        <v/>
      </c>
      <c r="I870" s="9" t="s">
        <v>116</v>
      </c>
      <c r="J870" s="22"/>
      <c r="K870" s="48">
        <v>45218</v>
      </c>
      <c r="L870" s="11" t="str">
        <f t="shared" si="101"/>
        <v>Yes</v>
      </c>
      <c r="M870" s="15"/>
      <c r="N870" s="18"/>
      <c r="O870" s="14" t="s">
        <v>112</v>
      </c>
      <c r="P870" s="15"/>
      <c r="Q870" s="8" t="s">
        <v>113</v>
      </c>
      <c r="R870" s="16"/>
      <c r="S870" s="6"/>
      <c r="T870" s="8"/>
    </row>
    <row r="871" spans="1:20" ht="31.35" customHeight="1" x14ac:dyDescent="0.25">
      <c r="A871" s="76">
        <v>870</v>
      </c>
      <c r="B871" s="8" t="s">
        <v>1504</v>
      </c>
      <c r="C871" s="14">
        <v>45211</v>
      </c>
      <c r="D871" s="14">
        <f t="shared" si="98"/>
        <v>45212</v>
      </c>
      <c r="E871" s="14">
        <f t="shared" si="102"/>
        <v>45225</v>
      </c>
      <c r="F871" s="14">
        <f t="shared" si="100"/>
        <v>45239</v>
      </c>
      <c r="G871" s="22" t="str">
        <f t="shared" si="99"/>
        <v>Oct</v>
      </c>
      <c r="H871" s="63" t="str">
        <f t="shared" ca="1" si="96"/>
        <v/>
      </c>
      <c r="I871" s="9" t="s">
        <v>109</v>
      </c>
      <c r="J871" s="22"/>
      <c r="K871" s="48">
        <v>45215</v>
      </c>
      <c r="L871" s="11" t="str">
        <f t="shared" si="101"/>
        <v>Yes</v>
      </c>
      <c r="M871" s="15"/>
      <c r="N871" s="18"/>
      <c r="O871" s="14" t="s">
        <v>112</v>
      </c>
      <c r="P871" s="15"/>
      <c r="Q871" s="8" t="s">
        <v>113</v>
      </c>
      <c r="R871" s="16"/>
      <c r="S871" s="6"/>
      <c r="T871" s="8"/>
    </row>
    <row r="872" spans="1:20" ht="31.35" customHeight="1" x14ac:dyDescent="0.25">
      <c r="A872" s="76">
        <v>871</v>
      </c>
      <c r="B872" s="8" t="s">
        <v>1505</v>
      </c>
      <c r="C872" s="14">
        <v>45211</v>
      </c>
      <c r="D872" s="14">
        <f t="shared" si="98"/>
        <v>45212</v>
      </c>
      <c r="E872" s="14">
        <f t="shared" si="102"/>
        <v>45225</v>
      </c>
      <c r="F872" s="14">
        <f t="shared" si="100"/>
        <v>45239</v>
      </c>
      <c r="G872" s="22" t="str">
        <f t="shared" si="99"/>
        <v>Oct</v>
      </c>
      <c r="H872" s="63" t="str">
        <f t="shared" ca="1" si="96"/>
        <v/>
      </c>
      <c r="I872" s="9" t="s">
        <v>109</v>
      </c>
      <c r="J872" s="22"/>
      <c r="K872" s="48">
        <v>45211</v>
      </c>
      <c r="L872" s="11" t="str">
        <f t="shared" si="101"/>
        <v>Yes</v>
      </c>
      <c r="M872" s="15"/>
      <c r="N872" s="18"/>
      <c r="O872" s="14" t="s">
        <v>112</v>
      </c>
      <c r="P872" s="15"/>
      <c r="Q872" s="8" t="s">
        <v>113</v>
      </c>
      <c r="R872" s="16"/>
      <c r="S872" s="6"/>
      <c r="T872" s="8"/>
    </row>
    <row r="873" spans="1:20" ht="31.35" customHeight="1" x14ac:dyDescent="0.25">
      <c r="A873" s="76">
        <v>872</v>
      </c>
      <c r="B873" s="8" t="s">
        <v>1506</v>
      </c>
      <c r="C873" s="14">
        <v>45211</v>
      </c>
      <c r="D873" s="14">
        <f t="shared" si="98"/>
        <v>45212</v>
      </c>
      <c r="E873" s="14">
        <f t="shared" si="102"/>
        <v>45225</v>
      </c>
      <c r="F873" s="14">
        <f t="shared" si="100"/>
        <v>45239</v>
      </c>
      <c r="G873" s="22" t="str">
        <f t="shared" si="99"/>
        <v>Oct</v>
      </c>
      <c r="H873" s="63" t="str">
        <f t="shared" ca="1" si="96"/>
        <v/>
      </c>
      <c r="I873" s="9" t="s">
        <v>109</v>
      </c>
      <c r="J873" s="22"/>
      <c r="K873" s="48">
        <v>45224</v>
      </c>
      <c r="L873" s="11" t="str">
        <f t="shared" si="101"/>
        <v>Yes</v>
      </c>
      <c r="M873" s="15"/>
      <c r="N873" s="18"/>
      <c r="O873" s="14" t="s">
        <v>112</v>
      </c>
      <c r="P873" s="15"/>
      <c r="Q873" s="8" t="s">
        <v>113</v>
      </c>
      <c r="R873" s="16"/>
      <c r="S873" s="6"/>
      <c r="T873" s="8"/>
    </row>
    <row r="874" spans="1:20" ht="31.35" customHeight="1" x14ac:dyDescent="0.25">
      <c r="A874" s="76">
        <v>873</v>
      </c>
      <c r="B874" s="8" t="s">
        <v>1507</v>
      </c>
      <c r="C874" s="14">
        <v>45211</v>
      </c>
      <c r="D874" s="14">
        <f t="shared" si="98"/>
        <v>45212</v>
      </c>
      <c r="E874" s="14">
        <f t="shared" si="102"/>
        <v>45225</v>
      </c>
      <c r="F874" s="14">
        <f t="shared" si="100"/>
        <v>45239</v>
      </c>
      <c r="G874" s="22" t="str">
        <f t="shared" si="99"/>
        <v>Oct</v>
      </c>
      <c r="H874" s="63" t="str">
        <f t="shared" ca="1" si="96"/>
        <v/>
      </c>
      <c r="I874" s="9" t="s">
        <v>109</v>
      </c>
      <c r="J874" s="22"/>
      <c r="K874" s="48">
        <v>45211</v>
      </c>
      <c r="L874" s="11" t="str">
        <f t="shared" si="101"/>
        <v>Yes</v>
      </c>
      <c r="M874" s="15"/>
      <c r="N874" s="18"/>
      <c r="O874" s="14" t="s">
        <v>112</v>
      </c>
      <c r="P874" s="15"/>
      <c r="Q874" s="8" t="s">
        <v>126</v>
      </c>
      <c r="R874" s="16"/>
      <c r="S874" s="6"/>
      <c r="T874" s="8"/>
    </row>
    <row r="875" spans="1:20" ht="31.35" customHeight="1" x14ac:dyDescent="0.25">
      <c r="A875" s="76">
        <v>874</v>
      </c>
      <c r="B875" s="8" t="s">
        <v>1508</v>
      </c>
      <c r="C875" s="14">
        <v>45211</v>
      </c>
      <c r="D875" s="14">
        <f t="shared" si="98"/>
        <v>45212</v>
      </c>
      <c r="E875" s="14">
        <f t="shared" si="102"/>
        <v>45225</v>
      </c>
      <c r="F875" s="14">
        <f t="shared" si="100"/>
        <v>45239</v>
      </c>
      <c r="G875" s="22" t="str">
        <f t="shared" si="99"/>
        <v>Oct</v>
      </c>
      <c r="H875" s="63" t="str">
        <f t="shared" ca="1" si="96"/>
        <v/>
      </c>
      <c r="I875" s="9" t="s">
        <v>109</v>
      </c>
      <c r="J875" s="22"/>
      <c r="K875" s="48">
        <v>45211</v>
      </c>
      <c r="L875" s="11" t="str">
        <f t="shared" si="101"/>
        <v>Yes</v>
      </c>
      <c r="M875" s="15"/>
      <c r="N875" s="18"/>
      <c r="O875" s="14" t="s">
        <v>112</v>
      </c>
      <c r="P875" s="15"/>
      <c r="Q875" s="8" t="s">
        <v>120</v>
      </c>
      <c r="R875" s="16"/>
      <c r="S875" s="6"/>
      <c r="T875" s="8"/>
    </row>
    <row r="876" spans="1:20" ht="31.35" customHeight="1" x14ac:dyDescent="0.25">
      <c r="A876" s="76">
        <v>875</v>
      </c>
      <c r="B876" s="8" t="s">
        <v>1509</v>
      </c>
      <c r="C876" s="14">
        <v>45211</v>
      </c>
      <c r="D876" s="14">
        <f t="shared" si="98"/>
        <v>45212</v>
      </c>
      <c r="E876" s="14">
        <f t="shared" si="102"/>
        <v>45225</v>
      </c>
      <c r="F876" s="14">
        <f t="shared" si="100"/>
        <v>45239</v>
      </c>
      <c r="G876" s="22" t="str">
        <f t="shared" si="99"/>
        <v>Oct</v>
      </c>
      <c r="H876" s="63" t="str">
        <f t="shared" ca="1" si="96"/>
        <v/>
      </c>
      <c r="I876" s="9" t="s">
        <v>110</v>
      </c>
      <c r="J876" s="22"/>
      <c r="K876" s="48">
        <v>45236</v>
      </c>
      <c r="L876" s="11" t="str">
        <f t="shared" si="101"/>
        <v>Yes</v>
      </c>
      <c r="M876" s="15"/>
      <c r="N876" s="18"/>
      <c r="O876" s="14" t="s">
        <v>112</v>
      </c>
      <c r="P876" s="15"/>
      <c r="Q876" s="8" t="s">
        <v>120</v>
      </c>
      <c r="R876" s="16"/>
      <c r="S876" s="6" t="s">
        <v>183</v>
      </c>
      <c r="T876" s="8"/>
    </row>
    <row r="877" spans="1:20" ht="31.35" customHeight="1" x14ac:dyDescent="0.25">
      <c r="A877" s="76">
        <v>876</v>
      </c>
      <c r="B877" s="8" t="s">
        <v>1510</v>
      </c>
      <c r="C877" s="14">
        <v>45211</v>
      </c>
      <c r="D877" s="14">
        <f t="shared" si="98"/>
        <v>45212</v>
      </c>
      <c r="E877" s="14">
        <f t="shared" si="102"/>
        <v>45225</v>
      </c>
      <c r="F877" s="14">
        <f t="shared" si="100"/>
        <v>45239</v>
      </c>
      <c r="G877" s="22" t="str">
        <f t="shared" si="99"/>
        <v>Oct</v>
      </c>
      <c r="H877" s="63" t="str">
        <f t="shared" ca="1" si="96"/>
        <v/>
      </c>
      <c r="I877" s="9" t="s">
        <v>109</v>
      </c>
      <c r="J877" s="22"/>
      <c r="K877" s="48">
        <v>45225</v>
      </c>
      <c r="L877" s="11" t="str">
        <f t="shared" si="101"/>
        <v>Yes</v>
      </c>
      <c r="M877" s="15"/>
      <c r="N877" s="18"/>
      <c r="O877" s="14" t="s">
        <v>112</v>
      </c>
      <c r="P877" s="15"/>
      <c r="Q877" s="8" t="s">
        <v>120</v>
      </c>
      <c r="R877" s="16"/>
      <c r="S877" s="6" t="s">
        <v>127</v>
      </c>
      <c r="T877" s="8"/>
    </row>
    <row r="878" spans="1:20" ht="31.35" customHeight="1" x14ac:dyDescent="0.25">
      <c r="A878" s="76">
        <v>877</v>
      </c>
      <c r="B878" s="8" t="s">
        <v>1511</v>
      </c>
      <c r="C878" s="14">
        <v>45211</v>
      </c>
      <c r="D878" s="14">
        <f t="shared" si="98"/>
        <v>45212</v>
      </c>
      <c r="E878" s="14">
        <f t="shared" si="102"/>
        <v>45225</v>
      </c>
      <c r="F878" s="14">
        <f t="shared" si="100"/>
        <v>45239</v>
      </c>
      <c r="G878" s="22" t="str">
        <f t="shared" si="99"/>
        <v>Oct</v>
      </c>
      <c r="H878" s="63" t="str">
        <f t="shared" ca="1" si="96"/>
        <v/>
      </c>
      <c r="I878" s="9" t="s">
        <v>109</v>
      </c>
      <c r="J878" s="22"/>
      <c r="K878" s="48">
        <v>45212</v>
      </c>
      <c r="L878" s="11" t="str">
        <f t="shared" si="101"/>
        <v>Yes</v>
      </c>
      <c r="M878" s="15"/>
      <c r="N878" s="18"/>
      <c r="O878" s="14" t="s">
        <v>112</v>
      </c>
      <c r="P878" s="15"/>
      <c r="Q878" s="8" t="s">
        <v>131</v>
      </c>
      <c r="R878" s="16"/>
      <c r="S878" s="6" t="s">
        <v>161</v>
      </c>
      <c r="T878" s="8"/>
    </row>
    <row r="879" spans="1:20" ht="31.35" customHeight="1" x14ac:dyDescent="0.25">
      <c r="A879" s="76">
        <v>878</v>
      </c>
      <c r="B879" s="8" t="s">
        <v>1512</v>
      </c>
      <c r="C879" s="14">
        <v>45212</v>
      </c>
      <c r="D879" s="14">
        <f t="shared" si="98"/>
        <v>45215</v>
      </c>
      <c r="E879" s="14">
        <f t="shared" si="102"/>
        <v>45226</v>
      </c>
      <c r="F879" s="14">
        <f t="shared" si="100"/>
        <v>45240</v>
      </c>
      <c r="G879" s="22" t="str">
        <f t="shared" si="99"/>
        <v>Oct</v>
      </c>
      <c r="H879" s="63" t="str">
        <f t="shared" ca="1" si="96"/>
        <v/>
      </c>
      <c r="I879" s="9" t="s">
        <v>117</v>
      </c>
      <c r="J879" s="22"/>
      <c r="K879" s="48">
        <v>45215</v>
      </c>
      <c r="L879" s="11" t="str">
        <f t="shared" si="101"/>
        <v>Yes</v>
      </c>
      <c r="M879" s="15"/>
      <c r="N879" s="18"/>
      <c r="O879" s="14" t="s">
        <v>112</v>
      </c>
      <c r="P879" s="15"/>
      <c r="Q879" s="8" t="s">
        <v>113</v>
      </c>
      <c r="R879" s="16"/>
      <c r="S879" s="6"/>
      <c r="T879" s="8"/>
    </row>
    <row r="880" spans="1:20" ht="31.35" customHeight="1" x14ac:dyDescent="0.25">
      <c r="A880" s="76">
        <v>879</v>
      </c>
      <c r="B880" s="8" t="s">
        <v>1513</v>
      </c>
      <c r="C880" s="14">
        <v>45212</v>
      </c>
      <c r="D880" s="14">
        <f t="shared" si="98"/>
        <v>45215</v>
      </c>
      <c r="E880" s="14">
        <f t="shared" si="102"/>
        <v>45226</v>
      </c>
      <c r="F880" s="14">
        <f t="shared" si="100"/>
        <v>45240</v>
      </c>
      <c r="G880" s="22" t="str">
        <f t="shared" si="99"/>
        <v>Oct</v>
      </c>
      <c r="H880" s="63" t="str">
        <f t="shared" ca="1" si="96"/>
        <v/>
      </c>
      <c r="I880" s="9" t="s">
        <v>117</v>
      </c>
      <c r="J880" s="22"/>
      <c r="K880" s="48">
        <v>45236</v>
      </c>
      <c r="L880" s="11" t="str">
        <f t="shared" si="101"/>
        <v>Yes</v>
      </c>
      <c r="M880" s="15"/>
      <c r="N880" s="18"/>
      <c r="O880" s="14" t="s">
        <v>112</v>
      </c>
      <c r="P880" s="15"/>
      <c r="Q880" s="8" t="s">
        <v>113</v>
      </c>
      <c r="R880" s="16"/>
      <c r="S880" s="6"/>
      <c r="T880" s="8"/>
    </row>
    <row r="881" spans="1:20" ht="31.35" customHeight="1" x14ac:dyDescent="0.25">
      <c r="A881" s="76">
        <v>880</v>
      </c>
      <c r="B881" s="8" t="s">
        <v>2463</v>
      </c>
      <c r="C881" s="14">
        <v>45212</v>
      </c>
      <c r="D881" s="14">
        <f t="shared" si="98"/>
        <v>45215</v>
      </c>
      <c r="E881" s="14">
        <f t="shared" si="102"/>
        <v>45226</v>
      </c>
      <c r="F881" s="14">
        <f t="shared" si="100"/>
        <v>45240</v>
      </c>
      <c r="G881" s="22" t="str">
        <f t="shared" si="99"/>
        <v>Oct</v>
      </c>
      <c r="H881" s="63" t="str">
        <f t="shared" ca="1" si="96"/>
        <v/>
      </c>
      <c r="I881" s="9" t="s">
        <v>109</v>
      </c>
      <c r="J881" s="22"/>
      <c r="K881" s="48">
        <v>45226</v>
      </c>
      <c r="L881" s="11" t="str">
        <f t="shared" si="101"/>
        <v>Yes</v>
      </c>
      <c r="M881" s="15"/>
      <c r="N881" s="18"/>
      <c r="O881" s="14" t="s">
        <v>112</v>
      </c>
      <c r="P881" s="15"/>
      <c r="Q881" s="8" t="s">
        <v>120</v>
      </c>
      <c r="R881" s="16"/>
      <c r="S881" s="6" t="s">
        <v>127</v>
      </c>
      <c r="T881" s="8"/>
    </row>
    <row r="882" spans="1:20" ht="31.35" customHeight="1" x14ac:dyDescent="0.25">
      <c r="A882" s="76">
        <v>881</v>
      </c>
      <c r="B882" s="8" t="s">
        <v>1514</v>
      </c>
      <c r="C882" s="14">
        <v>45215</v>
      </c>
      <c r="D882" s="14">
        <f t="shared" si="98"/>
        <v>45216</v>
      </c>
      <c r="E882" s="14">
        <f t="shared" si="102"/>
        <v>45229</v>
      </c>
      <c r="F882" s="14">
        <f t="shared" si="100"/>
        <v>45243</v>
      </c>
      <c r="G882" s="22" t="str">
        <f t="shared" si="99"/>
        <v>Oct</v>
      </c>
      <c r="H882" s="63" t="str">
        <f t="shared" ca="1" si="96"/>
        <v/>
      </c>
      <c r="I882" s="9" t="s">
        <v>117</v>
      </c>
      <c r="J882" s="22"/>
      <c r="K882" s="48">
        <v>45215</v>
      </c>
      <c r="L882" s="11" t="str">
        <f t="shared" si="101"/>
        <v>Yes</v>
      </c>
      <c r="M882" s="15"/>
      <c r="N882" s="18"/>
      <c r="O882" s="14" t="s">
        <v>112</v>
      </c>
      <c r="P882" s="15"/>
      <c r="Q882" s="8" t="s">
        <v>131</v>
      </c>
      <c r="R882" s="16"/>
      <c r="S882" s="6" t="s">
        <v>161</v>
      </c>
      <c r="T882" s="8"/>
    </row>
    <row r="883" spans="1:20" ht="31.35" customHeight="1" x14ac:dyDescent="0.25">
      <c r="A883" s="76">
        <v>882</v>
      </c>
      <c r="B883" s="8" t="s">
        <v>1515</v>
      </c>
      <c r="C883" s="14">
        <v>45215</v>
      </c>
      <c r="D883" s="14">
        <f t="shared" si="98"/>
        <v>45216</v>
      </c>
      <c r="E883" s="14">
        <f t="shared" si="102"/>
        <v>45229</v>
      </c>
      <c r="F883" s="14">
        <f t="shared" si="100"/>
        <v>45243</v>
      </c>
      <c r="G883" s="22" t="str">
        <f t="shared" si="99"/>
        <v>Oct</v>
      </c>
      <c r="H883" s="63" t="str">
        <f t="shared" ca="1" si="96"/>
        <v/>
      </c>
      <c r="I883" s="9" t="s">
        <v>109</v>
      </c>
      <c r="J883" s="22"/>
      <c r="K883" s="48">
        <v>45225</v>
      </c>
      <c r="L883" s="11" t="str">
        <f t="shared" si="101"/>
        <v>Yes</v>
      </c>
      <c r="M883" s="15"/>
      <c r="N883" s="18"/>
      <c r="O883" s="14" t="s">
        <v>112</v>
      </c>
      <c r="P883" s="15"/>
      <c r="Q883" s="8" t="s">
        <v>120</v>
      </c>
      <c r="R883" s="16"/>
      <c r="S883" s="6" t="s">
        <v>192</v>
      </c>
      <c r="T883" s="8"/>
    </row>
    <row r="884" spans="1:20" ht="31.35" customHeight="1" x14ac:dyDescent="0.25">
      <c r="A884" s="76">
        <v>883</v>
      </c>
      <c r="B884" s="8" t="s">
        <v>1516</v>
      </c>
      <c r="C884" s="14">
        <v>45215</v>
      </c>
      <c r="D884" s="14">
        <f t="shared" si="98"/>
        <v>45216</v>
      </c>
      <c r="E884" s="14">
        <f t="shared" si="102"/>
        <v>45229</v>
      </c>
      <c r="F884" s="14">
        <f t="shared" si="100"/>
        <v>45243</v>
      </c>
      <c r="G884" s="22" t="str">
        <f t="shared" si="99"/>
        <v>Oct</v>
      </c>
      <c r="H884" s="63" t="str">
        <f t="shared" ca="1" si="96"/>
        <v/>
      </c>
      <c r="I884" s="9" t="s">
        <v>116</v>
      </c>
      <c r="J884" s="22"/>
      <c r="K884" s="48">
        <v>45229</v>
      </c>
      <c r="L884" s="11" t="str">
        <f t="shared" si="101"/>
        <v>Yes</v>
      </c>
      <c r="M884" s="15"/>
      <c r="N884" s="18"/>
      <c r="O884" s="14" t="s">
        <v>112</v>
      </c>
      <c r="P884" s="15"/>
      <c r="Q884" s="8" t="s">
        <v>126</v>
      </c>
      <c r="R884" s="16"/>
      <c r="S884" s="6"/>
      <c r="T884" s="8"/>
    </row>
    <row r="885" spans="1:20" ht="31.35" customHeight="1" x14ac:dyDescent="0.25">
      <c r="A885" s="76">
        <v>884</v>
      </c>
      <c r="B885" s="8" t="s">
        <v>1517</v>
      </c>
      <c r="C885" s="14">
        <v>45215</v>
      </c>
      <c r="D885" s="14">
        <f t="shared" si="98"/>
        <v>45216</v>
      </c>
      <c r="E885" s="14">
        <f t="shared" si="102"/>
        <v>45229</v>
      </c>
      <c r="F885" s="14">
        <f t="shared" si="100"/>
        <v>45243</v>
      </c>
      <c r="G885" s="22" t="str">
        <f t="shared" si="99"/>
        <v>Oct</v>
      </c>
      <c r="H885" s="63" t="str">
        <f t="shared" ca="1" si="96"/>
        <v/>
      </c>
      <c r="I885" s="9" t="s">
        <v>109</v>
      </c>
      <c r="J885" s="22"/>
      <c r="K885" s="48">
        <v>45229</v>
      </c>
      <c r="L885" s="11" t="str">
        <f t="shared" si="101"/>
        <v>Yes</v>
      </c>
      <c r="M885" s="15"/>
      <c r="N885" s="18"/>
      <c r="O885" s="14" t="s">
        <v>112</v>
      </c>
      <c r="P885" s="15"/>
      <c r="Q885" s="8" t="s">
        <v>113</v>
      </c>
      <c r="R885" s="16"/>
      <c r="S885" s="6"/>
      <c r="T885" s="8"/>
    </row>
    <row r="886" spans="1:20" ht="31.35" customHeight="1" x14ac:dyDescent="0.25">
      <c r="A886" s="76">
        <v>885</v>
      </c>
      <c r="B886" s="8" t="s">
        <v>1518</v>
      </c>
      <c r="C886" s="14">
        <v>45215</v>
      </c>
      <c r="D886" s="14">
        <f t="shared" si="98"/>
        <v>45216</v>
      </c>
      <c r="E886" s="14">
        <f t="shared" si="102"/>
        <v>45229</v>
      </c>
      <c r="F886" s="14">
        <f t="shared" si="100"/>
        <v>45243</v>
      </c>
      <c r="G886" s="22" t="str">
        <f t="shared" si="99"/>
        <v>Oct</v>
      </c>
      <c r="H886" s="63" t="str">
        <f t="shared" ca="1" si="96"/>
        <v/>
      </c>
      <c r="I886" s="9" t="s">
        <v>117</v>
      </c>
      <c r="J886" s="22"/>
      <c r="K886" s="48">
        <v>45229</v>
      </c>
      <c r="L886" s="11" t="str">
        <f t="shared" si="101"/>
        <v>Yes</v>
      </c>
      <c r="M886" s="15"/>
      <c r="N886" s="18"/>
      <c r="O886" s="14" t="s">
        <v>112</v>
      </c>
      <c r="P886" s="15"/>
      <c r="Q886" s="8" t="s">
        <v>113</v>
      </c>
      <c r="R886" s="16"/>
      <c r="S886" s="6"/>
      <c r="T886" s="8"/>
    </row>
    <row r="887" spans="1:20" ht="31.35" customHeight="1" x14ac:dyDescent="0.25">
      <c r="A887" s="76">
        <v>886</v>
      </c>
      <c r="B887" s="8" t="s">
        <v>1519</v>
      </c>
      <c r="C887" s="14">
        <v>45215</v>
      </c>
      <c r="D887" s="14">
        <f t="shared" si="98"/>
        <v>45216</v>
      </c>
      <c r="E887" s="14">
        <f t="shared" si="102"/>
        <v>45229</v>
      </c>
      <c r="F887" s="14">
        <f t="shared" si="100"/>
        <v>45243</v>
      </c>
      <c r="G887" s="22" t="str">
        <f t="shared" si="99"/>
        <v>Oct</v>
      </c>
      <c r="H887" s="63" t="str">
        <f t="shared" ca="1" si="96"/>
        <v/>
      </c>
      <c r="I887" s="9" t="s">
        <v>110</v>
      </c>
      <c r="J887" s="22"/>
      <c r="K887" s="48">
        <v>45236</v>
      </c>
      <c r="L887" s="11" t="str">
        <f t="shared" si="101"/>
        <v>Yes</v>
      </c>
      <c r="M887" s="15"/>
      <c r="N887" s="18"/>
      <c r="O887" s="14" t="s">
        <v>112</v>
      </c>
      <c r="P887" s="15"/>
      <c r="Q887" s="8" t="s">
        <v>113</v>
      </c>
      <c r="R887" s="16"/>
      <c r="S887" s="6"/>
      <c r="T887" s="8"/>
    </row>
    <row r="888" spans="1:20" ht="31.35" customHeight="1" x14ac:dyDescent="0.25">
      <c r="A888" s="76">
        <v>887</v>
      </c>
      <c r="B888" s="8" t="s">
        <v>1520</v>
      </c>
      <c r="C888" s="14">
        <v>45216</v>
      </c>
      <c r="D888" s="14">
        <f t="shared" si="98"/>
        <v>45217</v>
      </c>
      <c r="E888" s="14">
        <f t="shared" si="102"/>
        <v>45230</v>
      </c>
      <c r="F888" s="14">
        <f t="shared" si="100"/>
        <v>45244</v>
      </c>
      <c r="G888" s="22" t="str">
        <f t="shared" si="99"/>
        <v>Oct</v>
      </c>
      <c r="H888" s="63" t="str">
        <f t="shared" ref="H888:H951" ca="1" si="103">IF(C888="","",IF(K888="",F888-TODAY(),""))</f>
        <v/>
      </c>
      <c r="I888" s="9" t="s">
        <v>109</v>
      </c>
      <c r="J888" s="22"/>
      <c r="K888" s="48">
        <v>45225</v>
      </c>
      <c r="L888" s="11" t="str">
        <f t="shared" si="101"/>
        <v>Yes</v>
      </c>
      <c r="M888" s="15"/>
      <c r="N888" s="18"/>
      <c r="O888" s="14" t="s">
        <v>112</v>
      </c>
      <c r="P888" s="15"/>
      <c r="Q888" s="8" t="s">
        <v>113</v>
      </c>
      <c r="R888" s="16"/>
      <c r="S888" s="6" t="s">
        <v>127</v>
      </c>
      <c r="T888" s="8"/>
    </row>
    <row r="889" spans="1:20" ht="31.35" customHeight="1" x14ac:dyDescent="0.25">
      <c r="A889" s="76">
        <v>888</v>
      </c>
      <c r="B889" s="8" t="s">
        <v>1521</v>
      </c>
      <c r="C889" s="14">
        <v>45216</v>
      </c>
      <c r="D889" s="14">
        <f t="shared" si="98"/>
        <v>45217</v>
      </c>
      <c r="E889" s="14">
        <f t="shared" si="102"/>
        <v>45230</v>
      </c>
      <c r="F889" s="14">
        <f t="shared" si="100"/>
        <v>45244</v>
      </c>
      <c r="G889" s="22" t="str">
        <f t="shared" si="99"/>
        <v>Oct</v>
      </c>
      <c r="H889" s="63" t="str">
        <f t="shared" ca="1" si="103"/>
        <v/>
      </c>
      <c r="I889" s="9" t="s">
        <v>124</v>
      </c>
      <c r="J889" s="22"/>
      <c r="K889" s="48">
        <v>45316</v>
      </c>
      <c r="L889" s="11" t="str">
        <f t="shared" si="101"/>
        <v>No</v>
      </c>
      <c r="M889" s="15"/>
      <c r="N889" s="18"/>
      <c r="O889" s="14" t="s">
        <v>112</v>
      </c>
      <c r="P889" s="15"/>
      <c r="Q889" s="8" t="s">
        <v>113</v>
      </c>
      <c r="R889" s="16"/>
      <c r="S889" s="6"/>
      <c r="T889" s="8" t="s">
        <v>1522</v>
      </c>
    </row>
    <row r="890" spans="1:20" ht="31.35" customHeight="1" x14ac:dyDescent="0.25">
      <c r="A890" s="76">
        <v>889</v>
      </c>
      <c r="B890" s="8" t="s">
        <v>1523</v>
      </c>
      <c r="C890" s="14">
        <v>45216</v>
      </c>
      <c r="D890" s="14">
        <f t="shared" si="98"/>
        <v>45217</v>
      </c>
      <c r="E890" s="14">
        <f t="shared" si="102"/>
        <v>45230</v>
      </c>
      <c r="F890" s="14">
        <f t="shared" si="100"/>
        <v>45244</v>
      </c>
      <c r="G890" s="22" t="str">
        <f t="shared" si="99"/>
        <v>Oct</v>
      </c>
      <c r="H890" s="63" t="str">
        <f t="shared" ca="1" si="103"/>
        <v/>
      </c>
      <c r="I890" s="9" t="s">
        <v>117</v>
      </c>
      <c r="J890" s="22"/>
      <c r="K890" s="48">
        <v>45219</v>
      </c>
      <c r="L890" s="11" t="str">
        <f t="shared" si="101"/>
        <v>Yes</v>
      </c>
      <c r="M890" s="15"/>
      <c r="N890" s="18"/>
      <c r="O890" s="14" t="s">
        <v>112</v>
      </c>
      <c r="P890" s="15"/>
      <c r="Q890" s="8" t="s">
        <v>113</v>
      </c>
      <c r="R890" s="16"/>
      <c r="S890" s="6"/>
      <c r="T890" s="8"/>
    </row>
    <row r="891" spans="1:20" ht="31.35" customHeight="1" x14ac:dyDescent="0.25">
      <c r="A891" s="76">
        <v>890</v>
      </c>
      <c r="B891" s="8" t="s">
        <v>1524</v>
      </c>
      <c r="C891" s="14">
        <v>45216</v>
      </c>
      <c r="D891" s="14">
        <f t="shared" si="98"/>
        <v>45217</v>
      </c>
      <c r="E891" s="14">
        <f t="shared" si="102"/>
        <v>45230</v>
      </c>
      <c r="F891" s="14">
        <f t="shared" si="100"/>
        <v>45244</v>
      </c>
      <c r="G891" s="22" t="str">
        <f t="shared" si="99"/>
        <v>Oct</v>
      </c>
      <c r="H891" s="63" t="str">
        <f t="shared" ca="1" si="103"/>
        <v/>
      </c>
      <c r="I891" s="9" t="s">
        <v>110</v>
      </c>
      <c r="J891" s="22"/>
      <c r="K891" s="48">
        <v>45223</v>
      </c>
      <c r="L891" s="11" t="str">
        <f t="shared" si="101"/>
        <v>Yes</v>
      </c>
      <c r="M891" s="15"/>
      <c r="N891" s="18"/>
      <c r="O891" s="14" t="s">
        <v>112</v>
      </c>
      <c r="P891" s="15"/>
      <c r="Q891" s="8" t="s">
        <v>120</v>
      </c>
      <c r="R891" s="16"/>
      <c r="S891" s="6" t="s">
        <v>127</v>
      </c>
      <c r="T891" s="8" t="s">
        <v>1525</v>
      </c>
    </row>
    <row r="892" spans="1:20" ht="31.35" customHeight="1" x14ac:dyDescent="0.25">
      <c r="A892" s="76">
        <v>891</v>
      </c>
      <c r="B892" s="8" t="s">
        <v>1526</v>
      </c>
      <c r="C892" s="14">
        <v>45217</v>
      </c>
      <c r="D892" s="14">
        <f t="shared" si="98"/>
        <v>45218</v>
      </c>
      <c r="E892" s="14">
        <f t="shared" si="102"/>
        <v>45231</v>
      </c>
      <c r="F892" s="14">
        <f t="shared" si="100"/>
        <v>45245</v>
      </c>
      <c r="G892" s="22" t="str">
        <f t="shared" si="99"/>
        <v>Oct</v>
      </c>
      <c r="H892" s="63" t="str">
        <f t="shared" ca="1" si="103"/>
        <v/>
      </c>
      <c r="I892" s="9" t="s">
        <v>117</v>
      </c>
      <c r="J892" s="22"/>
      <c r="K892" s="48">
        <v>45236</v>
      </c>
      <c r="L892" s="11" t="str">
        <f t="shared" si="101"/>
        <v>Yes</v>
      </c>
      <c r="M892" s="15"/>
      <c r="N892" s="18"/>
      <c r="O892" s="14" t="s">
        <v>112</v>
      </c>
      <c r="P892" s="15"/>
      <c r="Q892" s="8" t="s">
        <v>113</v>
      </c>
      <c r="R892" s="16"/>
      <c r="S892" s="6"/>
      <c r="T892" s="8"/>
    </row>
    <row r="893" spans="1:20" ht="31.35" customHeight="1" x14ac:dyDescent="0.25">
      <c r="A893" s="76">
        <v>892</v>
      </c>
      <c r="B893" s="8" t="s">
        <v>1527</v>
      </c>
      <c r="C893" s="14">
        <v>45217</v>
      </c>
      <c r="D893" s="14">
        <f t="shared" si="98"/>
        <v>45218</v>
      </c>
      <c r="E893" s="14">
        <f t="shared" si="102"/>
        <v>45231</v>
      </c>
      <c r="F893" s="14">
        <f t="shared" si="100"/>
        <v>45245</v>
      </c>
      <c r="G893" s="22" t="str">
        <f t="shared" si="99"/>
        <v>Oct</v>
      </c>
      <c r="H893" s="63" t="str">
        <f t="shared" ca="1" si="103"/>
        <v/>
      </c>
      <c r="I893" s="9" t="s">
        <v>109</v>
      </c>
      <c r="J893" s="22"/>
      <c r="K893" s="48">
        <v>45225</v>
      </c>
      <c r="L893" s="11" t="str">
        <f t="shared" si="101"/>
        <v>Yes</v>
      </c>
      <c r="M893" s="15"/>
      <c r="N893" s="18"/>
      <c r="O893" s="14" t="s">
        <v>112</v>
      </c>
      <c r="P893" s="15"/>
      <c r="Q893" s="8" t="s">
        <v>120</v>
      </c>
      <c r="R893" s="16"/>
      <c r="S893" s="6" t="s">
        <v>127</v>
      </c>
      <c r="T893" s="8"/>
    </row>
    <row r="894" spans="1:20" ht="31.35" customHeight="1" x14ac:dyDescent="0.25">
      <c r="A894" s="76">
        <v>893</v>
      </c>
      <c r="B894" s="8" t="s">
        <v>1528</v>
      </c>
      <c r="C894" s="14">
        <v>45217</v>
      </c>
      <c r="D894" s="14">
        <f t="shared" si="98"/>
        <v>45218</v>
      </c>
      <c r="E894" s="14">
        <f t="shared" si="102"/>
        <v>45231</v>
      </c>
      <c r="F894" s="14">
        <f t="shared" si="100"/>
        <v>45245</v>
      </c>
      <c r="G894" s="22" t="str">
        <f t="shared" si="99"/>
        <v>Oct</v>
      </c>
      <c r="H894" s="63" t="str">
        <f t="shared" ca="1" si="103"/>
        <v/>
      </c>
      <c r="I894" s="9" t="s">
        <v>124</v>
      </c>
      <c r="J894" s="22"/>
      <c r="K894" s="48">
        <v>45237</v>
      </c>
      <c r="L894" s="11" t="str">
        <f t="shared" si="101"/>
        <v>Yes</v>
      </c>
      <c r="M894" s="15"/>
      <c r="N894" s="18"/>
      <c r="O894" s="14" t="s">
        <v>112</v>
      </c>
      <c r="P894" s="15"/>
      <c r="Q894" s="8" t="s">
        <v>120</v>
      </c>
      <c r="R894" s="16"/>
      <c r="S894" s="6"/>
      <c r="T894" s="8" t="s">
        <v>152</v>
      </c>
    </row>
    <row r="895" spans="1:20" ht="31.35" customHeight="1" x14ac:dyDescent="0.25">
      <c r="A895" s="76">
        <v>894</v>
      </c>
      <c r="B895" s="8" t="s">
        <v>1529</v>
      </c>
      <c r="C895" s="14">
        <v>45217</v>
      </c>
      <c r="D895" s="14">
        <f t="shared" si="98"/>
        <v>45218</v>
      </c>
      <c r="E895" s="14">
        <f t="shared" si="102"/>
        <v>45231</v>
      </c>
      <c r="F895" s="14">
        <f t="shared" si="100"/>
        <v>45245</v>
      </c>
      <c r="G895" s="22" t="str">
        <f t="shared" si="99"/>
        <v>Oct</v>
      </c>
      <c r="H895" s="63" t="str">
        <f t="shared" ca="1" si="103"/>
        <v/>
      </c>
      <c r="I895" s="9" t="s">
        <v>124</v>
      </c>
      <c r="J895" s="22"/>
      <c r="K895" s="48">
        <v>45233</v>
      </c>
      <c r="L895" s="11" t="str">
        <f t="shared" si="101"/>
        <v>Yes</v>
      </c>
      <c r="M895" s="15"/>
      <c r="N895" s="18"/>
      <c r="O895" s="14" t="s">
        <v>112</v>
      </c>
      <c r="P895" s="15"/>
      <c r="Q895" s="8" t="s">
        <v>113</v>
      </c>
      <c r="R895" s="16"/>
      <c r="S895" s="6"/>
      <c r="T895" s="8"/>
    </row>
    <row r="896" spans="1:20" ht="31.35" customHeight="1" x14ac:dyDescent="0.25">
      <c r="A896" s="76">
        <v>895</v>
      </c>
      <c r="B896" s="8" t="s">
        <v>1530</v>
      </c>
      <c r="C896" s="14">
        <v>45217</v>
      </c>
      <c r="D896" s="14">
        <f t="shared" si="98"/>
        <v>45218</v>
      </c>
      <c r="E896" s="14">
        <f t="shared" si="102"/>
        <v>45231</v>
      </c>
      <c r="F896" s="14">
        <f t="shared" si="100"/>
        <v>45245</v>
      </c>
      <c r="G896" s="22" t="str">
        <f t="shared" si="99"/>
        <v>Oct</v>
      </c>
      <c r="H896" s="63" t="str">
        <f t="shared" ca="1" si="103"/>
        <v/>
      </c>
      <c r="I896" s="9" t="s">
        <v>109</v>
      </c>
      <c r="J896" s="22"/>
      <c r="K896" s="48">
        <v>45219</v>
      </c>
      <c r="L896" s="11" t="str">
        <f t="shared" ref="L896:L927" si="104">IF(ISBLANK(K896),"",IF(K896&gt;F896,"No","Yes"))</f>
        <v>Yes</v>
      </c>
      <c r="M896" s="15"/>
      <c r="N896" s="18"/>
      <c r="O896" s="14" t="s">
        <v>112</v>
      </c>
      <c r="P896" s="15"/>
      <c r="Q896" s="8" t="s">
        <v>113</v>
      </c>
      <c r="R896" s="16"/>
      <c r="S896" s="6"/>
      <c r="T896" s="8"/>
    </row>
    <row r="897" spans="1:20" ht="31.35" customHeight="1" x14ac:dyDescent="0.25">
      <c r="A897" s="76">
        <v>896</v>
      </c>
      <c r="B897" s="8" t="s">
        <v>1531</v>
      </c>
      <c r="C897" s="14">
        <v>45217</v>
      </c>
      <c r="D897" s="14">
        <f t="shared" si="98"/>
        <v>45218</v>
      </c>
      <c r="E897" s="14">
        <f t="shared" si="102"/>
        <v>45231</v>
      </c>
      <c r="F897" s="14">
        <f t="shared" si="100"/>
        <v>45245</v>
      </c>
      <c r="G897" s="22" t="str">
        <f t="shared" si="99"/>
        <v>Oct</v>
      </c>
      <c r="H897" s="63" t="str">
        <f t="shared" ca="1" si="103"/>
        <v/>
      </c>
      <c r="I897" s="9" t="s">
        <v>110</v>
      </c>
      <c r="J897" s="22"/>
      <c r="K897" s="48">
        <v>45225</v>
      </c>
      <c r="L897" s="11" t="str">
        <f t="shared" si="104"/>
        <v>Yes</v>
      </c>
      <c r="M897" s="15"/>
      <c r="N897" s="18"/>
      <c r="O897" s="14" t="s">
        <v>112</v>
      </c>
      <c r="P897" s="15"/>
      <c r="Q897" s="8" t="s">
        <v>113</v>
      </c>
      <c r="R897" s="16"/>
      <c r="S897" s="6"/>
      <c r="T897" s="8"/>
    </row>
    <row r="898" spans="1:20" ht="31.35" customHeight="1" x14ac:dyDescent="0.25">
      <c r="A898" s="76">
        <v>897</v>
      </c>
      <c r="B898" s="8" t="s">
        <v>1532</v>
      </c>
      <c r="C898" s="14">
        <v>45218</v>
      </c>
      <c r="D898" s="14">
        <f t="shared" ref="D898:D961" si="105">IF($C898="","",WORKDAY($C898,1,$W$33:$W$42))</f>
        <v>45219</v>
      </c>
      <c r="E898" s="14">
        <f t="shared" si="102"/>
        <v>45232</v>
      </c>
      <c r="F898" s="14">
        <f t="shared" si="100"/>
        <v>45246</v>
      </c>
      <c r="G898" s="22" t="str">
        <f t="shared" ref="G898:G961" si="106">IF(ISBLANK(C898),"",TEXT(C898,"mmm"))</f>
        <v>Oct</v>
      </c>
      <c r="H898" s="63" t="str">
        <f t="shared" ca="1" si="103"/>
        <v/>
      </c>
      <c r="I898" s="9" t="s">
        <v>110</v>
      </c>
      <c r="J898" s="22"/>
      <c r="K898" s="48">
        <v>45245</v>
      </c>
      <c r="L898" s="11" t="str">
        <f t="shared" si="104"/>
        <v>Yes</v>
      </c>
      <c r="M898" s="15"/>
      <c r="N898" s="18"/>
      <c r="O898" s="14" t="s">
        <v>112</v>
      </c>
      <c r="P898" s="15"/>
      <c r="Q898" s="8" t="s">
        <v>113</v>
      </c>
      <c r="R898" s="16"/>
      <c r="S898" s="6"/>
      <c r="T898" s="8"/>
    </row>
    <row r="899" spans="1:20" ht="31.35" customHeight="1" x14ac:dyDescent="0.25">
      <c r="A899" s="76">
        <v>898</v>
      </c>
      <c r="B899" s="8" t="s">
        <v>1533</v>
      </c>
      <c r="C899" s="14">
        <v>45219</v>
      </c>
      <c r="D899" s="14">
        <f t="shared" si="105"/>
        <v>45222</v>
      </c>
      <c r="E899" s="14">
        <f t="shared" si="102"/>
        <v>45233</v>
      </c>
      <c r="F899" s="14">
        <f t="shared" si="100"/>
        <v>45247</v>
      </c>
      <c r="G899" s="22" t="str">
        <f t="shared" si="106"/>
        <v>Oct</v>
      </c>
      <c r="H899" s="63" t="str">
        <f t="shared" ca="1" si="103"/>
        <v/>
      </c>
      <c r="I899" s="9" t="s">
        <v>117</v>
      </c>
      <c r="J899" s="22"/>
      <c r="K899" s="48">
        <v>45246</v>
      </c>
      <c r="L899" s="11" t="str">
        <f t="shared" si="104"/>
        <v>Yes</v>
      </c>
      <c r="M899" s="15"/>
      <c r="N899" s="18"/>
      <c r="O899" s="14" t="s">
        <v>112</v>
      </c>
      <c r="P899" s="15"/>
      <c r="Q899" s="8" t="s">
        <v>113</v>
      </c>
      <c r="R899" s="16"/>
      <c r="S899" s="6"/>
      <c r="T899" s="8"/>
    </row>
    <row r="900" spans="1:20" ht="31.35" customHeight="1" x14ac:dyDescent="0.25">
      <c r="A900" s="76">
        <v>899</v>
      </c>
      <c r="B900" s="8" t="s">
        <v>1534</v>
      </c>
      <c r="C900" s="14">
        <v>45219</v>
      </c>
      <c r="D900" s="14">
        <f t="shared" si="105"/>
        <v>45222</v>
      </c>
      <c r="E900" s="14">
        <f t="shared" si="102"/>
        <v>45233</v>
      </c>
      <c r="F900" s="14">
        <f t="shared" si="100"/>
        <v>45247</v>
      </c>
      <c r="G900" s="22" t="str">
        <f t="shared" si="106"/>
        <v>Oct</v>
      </c>
      <c r="H900" s="63" t="str">
        <f t="shared" ca="1" si="103"/>
        <v/>
      </c>
      <c r="I900" s="9" t="s">
        <v>117</v>
      </c>
      <c r="J900" s="22"/>
      <c r="K900" s="48">
        <v>45246</v>
      </c>
      <c r="L900" s="11" t="str">
        <f t="shared" si="104"/>
        <v>Yes</v>
      </c>
      <c r="M900" s="15"/>
      <c r="N900" s="18"/>
      <c r="O900" s="14" t="s">
        <v>112</v>
      </c>
      <c r="P900" s="15"/>
      <c r="Q900" s="8" t="s">
        <v>126</v>
      </c>
      <c r="R900" s="16"/>
      <c r="S900" s="6"/>
      <c r="T900" s="8"/>
    </row>
    <row r="901" spans="1:20" ht="31.35" customHeight="1" x14ac:dyDescent="0.25">
      <c r="A901" s="79">
        <v>900</v>
      </c>
      <c r="B901" s="24" t="s">
        <v>1535</v>
      </c>
      <c r="C901" s="14">
        <v>45222</v>
      </c>
      <c r="D901" s="14">
        <f t="shared" si="105"/>
        <v>45223</v>
      </c>
      <c r="E901" s="14">
        <f t="shared" si="102"/>
        <v>45236</v>
      </c>
      <c r="F901" s="14">
        <f t="shared" si="100"/>
        <v>45250</v>
      </c>
      <c r="G901" s="22" t="str">
        <f t="shared" si="106"/>
        <v>Oct</v>
      </c>
      <c r="H901" s="63" t="str">
        <f t="shared" ca="1" si="103"/>
        <v/>
      </c>
      <c r="I901" s="9" t="s">
        <v>124</v>
      </c>
      <c r="J901" s="22"/>
      <c r="K901" s="48">
        <v>45222</v>
      </c>
      <c r="L901" s="11" t="str">
        <f t="shared" si="104"/>
        <v>Yes</v>
      </c>
      <c r="M901" s="15"/>
      <c r="N901" s="18"/>
      <c r="O901" s="48" t="s">
        <v>112</v>
      </c>
      <c r="P901" s="49"/>
      <c r="Q901" s="8" t="s">
        <v>113</v>
      </c>
      <c r="R901" s="16"/>
      <c r="S901" s="6"/>
      <c r="T901" s="8"/>
    </row>
    <row r="902" spans="1:20" ht="31.35" customHeight="1" x14ac:dyDescent="0.25">
      <c r="A902" s="79">
        <v>901</v>
      </c>
      <c r="B902" s="24" t="s">
        <v>1536</v>
      </c>
      <c r="C902" s="62">
        <v>45222</v>
      </c>
      <c r="D902" s="14">
        <f t="shared" si="105"/>
        <v>45223</v>
      </c>
      <c r="E902" s="14">
        <f t="shared" si="102"/>
        <v>45236</v>
      </c>
      <c r="F902" s="14">
        <f t="shared" si="100"/>
        <v>45250</v>
      </c>
      <c r="G902" s="22" t="str">
        <f t="shared" si="106"/>
        <v>Oct</v>
      </c>
      <c r="H902" s="63" t="str">
        <f t="shared" ca="1" si="103"/>
        <v/>
      </c>
      <c r="I902" s="9" t="s">
        <v>109</v>
      </c>
      <c r="K902" s="62">
        <v>45222</v>
      </c>
      <c r="L902" s="11" t="str">
        <f t="shared" si="104"/>
        <v>Yes</v>
      </c>
      <c r="O902" s="24" t="s">
        <v>112</v>
      </c>
      <c r="Q902" s="8" t="s">
        <v>113</v>
      </c>
      <c r="S902" s="6"/>
      <c r="T902" s="24"/>
    </row>
    <row r="903" spans="1:20" ht="31.35" customHeight="1" x14ac:dyDescent="0.25">
      <c r="A903" s="79">
        <v>902</v>
      </c>
      <c r="B903" s="24" t="s">
        <v>1537</v>
      </c>
      <c r="C903" s="62">
        <v>45222</v>
      </c>
      <c r="D903" s="14">
        <f t="shared" si="105"/>
        <v>45223</v>
      </c>
      <c r="E903" s="14">
        <f t="shared" si="102"/>
        <v>45236</v>
      </c>
      <c r="F903" s="14">
        <f t="shared" ref="F903:F966" si="107">IF($C903="","",WORKDAY($C903,20,$W$33:$W$42))</f>
        <v>45250</v>
      </c>
      <c r="G903" s="22" t="str">
        <f t="shared" si="106"/>
        <v>Oct</v>
      </c>
      <c r="H903" s="63" t="str">
        <f t="shared" ca="1" si="103"/>
        <v/>
      </c>
      <c r="I903" s="9" t="s">
        <v>109</v>
      </c>
      <c r="K903" s="62">
        <v>45246</v>
      </c>
      <c r="L903" s="11" t="str">
        <f t="shared" si="104"/>
        <v>Yes</v>
      </c>
      <c r="O903" s="24" t="s">
        <v>112</v>
      </c>
      <c r="Q903" s="8" t="s">
        <v>113</v>
      </c>
      <c r="S903" s="6"/>
      <c r="T903" s="24"/>
    </row>
    <row r="904" spans="1:20" ht="31.35" customHeight="1" x14ac:dyDescent="0.25">
      <c r="A904" s="79">
        <v>903</v>
      </c>
      <c r="B904" s="24" t="s">
        <v>1538</v>
      </c>
      <c r="C904" s="62">
        <v>45222</v>
      </c>
      <c r="D904" s="14">
        <f t="shared" si="105"/>
        <v>45223</v>
      </c>
      <c r="E904" s="14">
        <f t="shared" si="102"/>
        <v>45236</v>
      </c>
      <c r="F904" s="14">
        <f t="shared" si="107"/>
        <v>45250</v>
      </c>
      <c r="G904" s="22" t="str">
        <f t="shared" si="106"/>
        <v>Oct</v>
      </c>
      <c r="H904" s="63" t="str">
        <f t="shared" ca="1" si="103"/>
        <v/>
      </c>
      <c r="I904" s="9" t="s">
        <v>117</v>
      </c>
      <c r="K904" s="62">
        <v>45223</v>
      </c>
      <c r="L904" s="11" t="str">
        <f t="shared" si="104"/>
        <v>Yes</v>
      </c>
      <c r="O904" s="24" t="s">
        <v>112</v>
      </c>
      <c r="Q904" s="8" t="s">
        <v>113</v>
      </c>
      <c r="S904" s="6"/>
      <c r="T904" s="24"/>
    </row>
    <row r="905" spans="1:20" ht="31.35" customHeight="1" x14ac:dyDescent="0.25">
      <c r="A905" s="79">
        <v>904</v>
      </c>
      <c r="B905" s="24" t="s">
        <v>1539</v>
      </c>
      <c r="C905" s="62">
        <v>45222</v>
      </c>
      <c r="D905" s="14">
        <f t="shared" si="105"/>
        <v>45223</v>
      </c>
      <c r="E905" s="14">
        <f t="shared" si="102"/>
        <v>45236</v>
      </c>
      <c r="F905" s="14">
        <f t="shared" si="107"/>
        <v>45250</v>
      </c>
      <c r="G905" s="22" t="str">
        <f t="shared" si="106"/>
        <v>Oct</v>
      </c>
      <c r="H905" s="63" t="str">
        <f t="shared" ca="1" si="103"/>
        <v/>
      </c>
      <c r="I905" s="9" t="s">
        <v>109</v>
      </c>
      <c r="K905" s="62">
        <v>45223</v>
      </c>
      <c r="L905" s="11" t="str">
        <f t="shared" si="104"/>
        <v>Yes</v>
      </c>
      <c r="O905" s="24" t="s">
        <v>112</v>
      </c>
      <c r="Q905" s="8" t="s">
        <v>113</v>
      </c>
      <c r="S905" s="6"/>
      <c r="T905" s="24"/>
    </row>
    <row r="906" spans="1:20" ht="31.35" customHeight="1" x14ac:dyDescent="0.25">
      <c r="A906" s="79">
        <v>905</v>
      </c>
      <c r="B906" s="24" t="s">
        <v>1540</v>
      </c>
      <c r="C906" s="62">
        <v>45223</v>
      </c>
      <c r="D906" s="14">
        <f t="shared" si="105"/>
        <v>45224</v>
      </c>
      <c r="E906" s="14">
        <f t="shared" si="102"/>
        <v>45237</v>
      </c>
      <c r="F906" s="14">
        <f t="shared" si="107"/>
        <v>45251</v>
      </c>
      <c r="G906" s="22" t="str">
        <f t="shared" si="106"/>
        <v>Oct</v>
      </c>
      <c r="H906" s="63" t="str">
        <f t="shared" ca="1" si="103"/>
        <v/>
      </c>
      <c r="I906" s="9" t="s">
        <v>109</v>
      </c>
      <c r="K906" s="62">
        <v>45223</v>
      </c>
      <c r="L906" s="11" t="str">
        <f t="shared" si="104"/>
        <v>Yes</v>
      </c>
      <c r="O906" s="24" t="s">
        <v>112</v>
      </c>
      <c r="Q906" s="8" t="s">
        <v>113</v>
      </c>
      <c r="S906" s="6"/>
      <c r="T906" s="24"/>
    </row>
    <row r="907" spans="1:20" ht="31.35" customHeight="1" x14ac:dyDescent="0.25">
      <c r="A907" s="79">
        <v>906</v>
      </c>
      <c r="B907" s="24" t="s">
        <v>2464</v>
      </c>
      <c r="C907" s="62">
        <v>45223</v>
      </c>
      <c r="D907" s="14">
        <f t="shared" si="105"/>
        <v>45224</v>
      </c>
      <c r="E907" s="14">
        <f t="shared" si="102"/>
        <v>45237</v>
      </c>
      <c r="F907" s="14">
        <f t="shared" si="107"/>
        <v>45251</v>
      </c>
      <c r="G907" s="22" t="str">
        <f t="shared" si="106"/>
        <v>Oct</v>
      </c>
      <c r="H907" s="63" t="str">
        <f t="shared" ca="1" si="103"/>
        <v/>
      </c>
      <c r="I907" s="9" t="s">
        <v>117</v>
      </c>
      <c r="K907" s="62">
        <v>45225</v>
      </c>
      <c r="L907" s="11" t="str">
        <f t="shared" si="104"/>
        <v>Yes</v>
      </c>
      <c r="O907" s="24" t="s">
        <v>112</v>
      </c>
      <c r="Q907" s="8" t="s">
        <v>113</v>
      </c>
      <c r="S907" s="6"/>
      <c r="T907" s="24"/>
    </row>
    <row r="908" spans="1:20" ht="31.35" customHeight="1" x14ac:dyDescent="0.25">
      <c r="A908" s="79">
        <v>907</v>
      </c>
      <c r="B908" s="24" t="s">
        <v>1541</v>
      </c>
      <c r="C908" s="62">
        <v>45224</v>
      </c>
      <c r="D908" s="14">
        <f t="shared" si="105"/>
        <v>45225</v>
      </c>
      <c r="E908" s="14">
        <f t="shared" si="102"/>
        <v>45238</v>
      </c>
      <c r="F908" s="14">
        <f t="shared" si="107"/>
        <v>45252</v>
      </c>
      <c r="G908" s="22" t="str">
        <f t="shared" si="106"/>
        <v>Oct</v>
      </c>
      <c r="H908" s="63" t="str">
        <f t="shared" ca="1" si="103"/>
        <v/>
      </c>
      <c r="I908" s="9" t="s">
        <v>124</v>
      </c>
      <c r="K908" s="62">
        <v>45238</v>
      </c>
      <c r="L908" s="11" t="str">
        <f t="shared" si="104"/>
        <v>Yes</v>
      </c>
      <c r="O908" s="24" t="s">
        <v>112</v>
      </c>
      <c r="Q908" s="8" t="s">
        <v>120</v>
      </c>
      <c r="S908" s="6"/>
      <c r="T908" s="24"/>
    </row>
    <row r="909" spans="1:20" ht="31.35" customHeight="1" x14ac:dyDescent="0.25">
      <c r="A909" s="79">
        <v>908</v>
      </c>
      <c r="B909" s="24" t="s">
        <v>1542</v>
      </c>
      <c r="C909" s="62">
        <v>45224</v>
      </c>
      <c r="D909" s="14">
        <f t="shared" si="105"/>
        <v>45225</v>
      </c>
      <c r="E909" s="14">
        <f t="shared" si="102"/>
        <v>45238</v>
      </c>
      <c r="F909" s="14">
        <f t="shared" si="107"/>
        <v>45252</v>
      </c>
      <c r="G909" s="22" t="str">
        <f t="shared" si="106"/>
        <v>Oct</v>
      </c>
      <c r="H909" s="63" t="str">
        <f t="shared" ca="1" si="103"/>
        <v/>
      </c>
      <c r="I909" s="9" t="s">
        <v>109</v>
      </c>
      <c r="K909" s="62">
        <v>45225</v>
      </c>
      <c r="L909" s="11" t="str">
        <f t="shared" si="104"/>
        <v>Yes</v>
      </c>
      <c r="O909" s="24" t="s">
        <v>112</v>
      </c>
      <c r="Q909" s="8" t="s">
        <v>113</v>
      </c>
      <c r="S909" s="6"/>
      <c r="T909" s="24"/>
    </row>
    <row r="910" spans="1:20" ht="31.35" customHeight="1" x14ac:dyDescent="0.25">
      <c r="A910" s="79">
        <v>909</v>
      </c>
      <c r="B910" s="24" t="s">
        <v>1543</v>
      </c>
      <c r="C910" s="62">
        <v>45224</v>
      </c>
      <c r="D910" s="14">
        <f t="shared" si="105"/>
        <v>45225</v>
      </c>
      <c r="E910" s="14">
        <f t="shared" si="102"/>
        <v>45238</v>
      </c>
      <c r="F910" s="14">
        <f t="shared" si="107"/>
        <v>45252</v>
      </c>
      <c r="G910" s="22" t="str">
        <f t="shared" si="106"/>
        <v>Oct</v>
      </c>
      <c r="H910" s="63" t="str">
        <f t="shared" ca="1" si="103"/>
        <v/>
      </c>
      <c r="I910" s="9" t="s">
        <v>116</v>
      </c>
      <c r="K910" s="62">
        <v>45238</v>
      </c>
      <c r="L910" s="11" t="str">
        <f t="shared" si="104"/>
        <v>Yes</v>
      </c>
      <c r="O910" s="24" t="s">
        <v>112</v>
      </c>
      <c r="Q910" s="8" t="s">
        <v>113</v>
      </c>
      <c r="S910" s="6"/>
      <c r="T910" s="24"/>
    </row>
    <row r="911" spans="1:20" ht="31.35" customHeight="1" x14ac:dyDescent="0.25">
      <c r="A911" s="79">
        <v>910</v>
      </c>
      <c r="B911" s="24" t="s">
        <v>1544</v>
      </c>
      <c r="C911" s="62">
        <v>45224</v>
      </c>
      <c r="D911" s="14">
        <f t="shared" si="105"/>
        <v>45225</v>
      </c>
      <c r="E911" s="14">
        <f t="shared" si="102"/>
        <v>45238</v>
      </c>
      <c r="F911" s="14">
        <f t="shared" si="107"/>
        <v>45252</v>
      </c>
      <c r="G911" s="22" t="str">
        <f t="shared" si="106"/>
        <v>Oct</v>
      </c>
      <c r="H911" s="63" t="str">
        <f t="shared" ca="1" si="103"/>
        <v/>
      </c>
      <c r="I911" s="9" t="s">
        <v>109</v>
      </c>
      <c r="K911" s="62">
        <v>45231</v>
      </c>
      <c r="L911" s="11" t="str">
        <f t="shared" si="104"/>
        <v>Yes</v>
      </c>
      <c r="O911" s="24" t="s">
        <v>112</v>
      </c>
      <c r="Q911" s="8" t="s">
        <v>113</v>
      </c>
      <c r="S911" s="6"/>
      <c r="T911" s="24"/>
    </row>
    <row r="912" spans="1:20" ht="31.35" customHeight="1" x14ac:dyDescent="0.25">
      <c r="A912" s="79">
        <v>911</v>
      </c>
      <c r="B912" s="24" t="s">
        <v>1545</v>
      </c>
      <c r="C912" s="62">
        <v>45224</v>
      </c>
      <c r="D912" s="14">
        <f t="shared" si="105"/>
        <v>45225</v>
      </c>
      <c r="E912" s="14">
        <f t="shared" si="102"/>
        <v>45238</v>
      </c>
      <c r="F912" s="14">
        <f t="shared" si="107"/>
        <v>45252</v>
      </c>
      <c r="G912" s="22" t="str">
        <f t="shared" si="106"/>
        <v>Oct</v>
      </c>
      <c r="H912" s="63" t="str">
        <f t="shared" ca="1" si="103"/>
        <v/>
      </c>
      <c r="I912" s="9" t="s">
        <v>117</v>
      </c>
      <c r="K912" s="62">
        <v>45246</v>
      </c>
      <c r="L912" s="11" t="str">
        <f t="shared" si="104"/>
        <v>Yes</v>
      </c>
      <c r="O912" s="24" t="s">
        <v>112</v>
      </c>
      <c r="Q912" s="8" t="s">
        <v>120</v>
      </c>
      <c r="S912" s="6"/>
      <c r="T912" s="24"/>
    </row>
    <row r="913" spans="1:20" ht="31.35" customHeight="1" x14ac:dyDescent="0.25">
      <c r="A913" s="79">
        <v>912</v>
      </c>
      <c r="B913" s="24" t="s">
        <v>1546</v>
      </c>
      <c r="C913" s="62">
        <v>45224</v>
      </c>
      <c r="D913" s="14">
        <f t="shared" si="105"/>
        <v>45225</v>
      </c>
      <c r="E913" s="14">
        <f t="shared" si="102"/>
        <v>45238</v>
      </c>
      <c r="F913" s="14">
        <f t="shared" si="107"/>
        <v>45252</v>
      </c>
      <c r="G913" s="22" t="str">
        <f t="shared" si="106"/>
        <v>Oct</v>
      </c>
      <c r="H913" s="63" t="str">
        <f t="shared" ca="1" si="103"/>
        <v/>
      </c>
      <c r="I913" s="9" t="s">
        <v>116</v>
      </c>
      <c r="K913" s="62">
        <v>45232</v>
      </c>
      <c r="L913" s="11" t="str">
        <f t="shared" si="104"/>
        <v>Yes</v>
      </c>
      <c r="O913" s="24" t="s">
        <v>112</v>
      </c>
      <c r="Q913" s="8" t="s">
        <v>113</v>
      </c>
      <c r="S913" s="6"/>
      <c r="T913" s="24"/>
    </row>
    <row r="914" spans="1:20" ht="31.35" customHeight="1" x14ac:dyDescent="0.25">
      <c r="A914" s="79">
        <v>913</v>
      </c>
      <c r="B914" s="24" t="s">
        <v>1547</v>
      </c>
      <c r="C914" s="62">
        <v>45225</v>
      </c>
      <c r="D914" s="14">
        <f t="shared" si="105"/>
        <v>45226</v>
      </c>
      <c r="E914" s="14">
        <f t="shared" si="102"/>
        <v>45239</v>
      </c>
      <c r="F914" s="14">
        <f t="shared" si="107"/>
        <v>45253</v>
      </c>
      <c r="G914" s="22" t="str">
        <f t="shared" si="106"/>
        <v>Oct</v>
      </c>
      <c r="H914" s="63" t="str">
        <f t="shared" ca="1" si="103"/>
        <v/>
      </c>
      <c r="I914" s="9" t="s">
        <v>109</v>
      </c>
      <c r="K914" s="62">
        <v>45225</v>
      </c>
      <c r="L914" s="11" t="str">
        <f t="shared" si="104"/>
        <v>Yes</v>
      </c>
      <c r="O914" s="24" t="s">
        <v>112</v>
      </c>
      <c r="Q914" s="8" t="s">
        <v>126</v>
      </c>
      <c r="S914" s="6"/>
      <c r="T914" s="24"/>
    </row>
    <row r="915" spans="1:20" ht="31.35" customHeight="1" x14ac:dyDescent="0.25">
      <c r="A915" s="79">
        <v>914</v>
      </c>
      <c r="B915" s="24" t="s">
        <v>1548</v>
      </c>
      <c r="C915" s="62">
        <v>45225</v>
      </c>
      <c r="D915" s="14">
        <f t="shared" si="105"/>
        <v>45226</v>
      </c>
      <c r="E915" s="14">
        <f t="shared" si="102"/>
        <v>45239</v>
      </c>
      <c r="F915" s="14">
        <f t="shared" si="107"/>
        <v>45253</v>
      </c>
      <c r="G915" s="22" t="str">
        <f t="shared" si="106"/>
        <v>Oct</v>
      </c>
      <c r="H915" s="63" t="str">
        <f t="shared" ca="1" si="103"/>
        <v/>
      </c>
      <c r="I915" s="9" t="s">
        <v>109</v>
      </c>
      <c r="K915" s="62">
        <v>45246</v>
      </c>
      <c r="L915" s="11" t="str">
        <f t="shared" si="104"/>
        <v>Yes</v>
      </c>
      <c r="O915" s="24" t="s">
        <v>112</v>
      </c>
      <c r="Q915" s="8" t="s">
        <v>131</v>
      </c>
      <c r="S915" s="6" t="s">
        <v>192</v>
      </c>
      <c r="T915" s="24"/>
    </row>
    <row r="916" spans="1:20" ht="31.35" customHeight="1" x14ac:dyDescent="0.25">
      <c r="A916" s="79">
        <v>915</v>
      </c>
      <c r="B916" s="24" t="s">
        <v>1549</v>
      </c>
      <c r="C916" s="62">
        <v>45225</v>
      </c>
      <c r="D916" s="14">
        <f t="shared" si="105"/>
        <v>45226</v>
      </c>
      <c r="E916" s="14">
        <f t="shared" si="102"/>
        <v>45239</v>
      </c>
      <c r="F916" s="14">
        <f t="shared" si="107"/>
        <v>45253</v>
      </c>
      <c r="G916" s="22" t="str">
        <f t="shared" si="106"/>
        <v>Oct</v>
      </c>
      <c r="H916" s="63" t="str">
        <f t="shared" ca="1" si="103"/>
        <v/>
      </c>
      <c r="I916" s="9" t="s">
        <v>124</v>
      </c>
      <c r="K916" s="62">
        <v>45266</v>
      </c>
      <c r="L916" s="11" t="str">
        <f t="shared" si="104"/>
        <v>No</v>
      </c>
      <c r="O916" s="24" t="s">
        <v>112</v>
      </c>
      <c r="Q916" s="8" t="s">
        <v>113</v>
      </c>
      <c r="S916" s="6"/>
      <c r="T916" s="24"/>
    </row>
    <row r="917" spans="1:20" ht="31.35" customHeight="1" x14ac:dyDescent="0.25">
      <c r="A917" s="79">
        <v>916</v>
      </c>
      <c r="B917" s="24" t="s">
        <v>1550</v>
      </c>
      <c r="C917" s="62">
        <v>45226</v>
      </c>
      <c r="D917" s="14">
        <f t="shared" si="105"/>
        <v>45229</v>
      </c>
      <c r="E917" s="14">
        <f t="shared" si="102"/>
        <v>45240</v>
      </c>
      <c r="F917" s="14">
        <f t="shared" si="107"/>
        <v>45254</v>
      </c>
      <c r="G917" s="22" t="str">
        <f t="shared" si="106"/>
        <v>Oct</v>
      </c>
      <c r="H917" s="63" t="str">
        <f t="shared" ca="1" si="103"/>
        <v/>
      </c>
      <c r="I917" s="9" t="s">
        <v>117</v>
      </c>
      <c r="K917" s="62">
        <v>45246</v>
      </c>
      <c r="L917" s="11" t="str">
        <f t="shared" si="104"/>
        <v>Yes</v>
      </c>
      <c r="O917" s="24" t="s">
        <v>112</v>
      </c>
      <c r="Q917" s="8" t="s">
        <v>113</v>
      </c>
      <c r="S917" s="6"/>
      <c r="T917" s="24"/>
    </row>
    <row r="918" spans="1:20" ht="31.35" customHeight="1" x14ac:dyDescent="0.25">
      <c r="A918" s="79">
        <v>917</v>
      </c>
      <c r="B918" s="24" t="s">
        <v>1551</v>
      </c>
      <c r="C918" s="62">
        <v>45226</v>
      </c>
      <c r="D918" s="14">
        <f t="shared" si="105"/>
        <v>45229</v>
      </c>
      <c r="E918" s="14">
        <f t="shared" si="102"/>
        <v>45240</v>
      </c>
      <c r="F918" s="14">
        <f t="shared" si="107"/>
        <v>45254</v>
      </c>
      <c r="G918" s="22" t="str">
        <f t="shared" si="106"/>
        <v>Oct</v>
      </c>
      <c r="H918" s="63" t="str">
        <f t="shared" ca="1" si="103"/>
        <v/>
      </c>
      <c r="I918" s="9" t="s">
        <v>109</v>
      </c>
      <c r="K918" s="62">
        <v>45246</v>
      </c>
      <c r="L918" s="11" t="str">
        <f t="shared" si="104"/>
        <v>Yes</v>
      </c>
      <c r="O918" s="24" t="s">
        <v>112</v>
      </c>
      <c r="Q918" s="8" t="s">
        <v>113</v>
      </c>
      <c r="S918" s="6"/>
      <c r="T918" s="24"/>
    </row>
    <row r="919" spans="1:20" ht="31.35" customHeight="1" x14ac:dyDescent="0.25">
      <c r="A919" s="79">
        <v>918</v>
      </c>
      <c r="B919" s="24" t="s">
        <v>2463</v>
      </c>
      <c r="C919" s="62">
        <v>45229</v>
      </c>
      <c r="D919" s="14">
        <f t="shared" si="105"/>
        <v>45230</v>
      </c>
      <c r="E919" s="14">
        <f t="shared" si="102"/>
        <v>45243</v>
      </c>
      <c r="F919" s="14">
        <f t="shared" si="107"/>
        <v>45257</v>
      </c>
      <c r="G919" s="22" t="str">
        <f t="shared" si="106"/>
        <v>Oct</v>
      </c>
      <c r="H919" s="63" t="str">
        <f t="shared" ca="1" si="103"/>
        <v/>
      </c>
      <c r="I919" s="9" t="s">
        <v>116</v>
      </c>
      <c r="K919" s="62">
        <v>45230</v>
      </c>
      <c r="L919" s="11" t="str">
        <f t="shared" si="104"/>
        <v>Yes</v>
      </c>
      <c r="O919" s="24" t="s">
        <v>112</v>
      </c>
      <c r="Q919" s="8" t="s">
        <v>113</v>
      </c>
      <c r="S919" s="6" t="s">
        <v>127</v>
      </c>
      <c r="T919" s="24"/>
    </row>
    <row r="920" spans="1:20" ht="31.35" customHeight="1" x14ac:dyDescent="0.25">
      <c r="A920" s="79">
        <v>919</v>
      </c>
      <c r="B920" s="24" t="s">
        <v>1552</v>
      </c>
      <c r="C920" s="62">
        <v>45229</v>
      </c>
      <c r="D920" s="14">
        <f t="shared" si="105"/>
        <v>45230</v>
      </c>
      <c r="E920" s="14">
        <f t="shared" si="102"/>
        <v>45243</v>
      </c>
      <c r="F920" s="14">
        <f t="shared" si="107"/>
        <v>45257</v>
      </c>
      <c r="G920" s="22" t="str">
        <f t="shared" si="106"/>
        <v>Oct</v>
      </c>
      <c r="H920" s="63" t="str">
        <f t="shared" ca="1" si="103"/>
        <v/>
      </c>
      <c r="I920" s="9" t="s">
        <v>124</v>
      </c>
      <c r="K920" s="62">
        <v>45229</v>
      </c>
      <c r="L920" s="11" t="str">
        <f t="shared" si="104"/>
        <v>Yes</v>
      </c>
      <c r="O920" s="24" t="s">
        <v>112</v>
      </c>
      <c r="Q920" s="8" t="s">
        <v>113</v>
      </c>
      <c r="S920" s="6"/>
      <c r="T920" s="24"/>
    </row>
    <row r="921" spans="1:20" ht="31.35" customHeight="1" x14ac:dyDescent="0.25">
      <c r="A921" s="79">
        <v>920</v>
      </c>
      <c r="B921" s="24" t="s">
        <v>1553</v>
      </c>
      <c r="C921" s="62">
        <v>45230</v>
      </c>
      <c r="D921" s="14">
        <f t="shared" si="105"/>
        <v>45231</v>
      </c>
      <c r="E921" s="14">
        <f t="shared" si="102"/>
        <v>45244</v>
      </c>
      <c r="F921" s="14">
        <f t="shared" si="107"/>
        <v>45258</v>
      </c>
      <c r="G921" s="22" t="str">
        <f t="shared" si="106"/>
        <v>Oct</v>
      </c>
      <c r="H921" s="63" t="str">
        <f t="shared" ca="1" si="103"/>
        <v/>
      </c>
      <c r="I921" s="9" t="s">
        <v>109</v>
      </c>
      <c r="K921" s="62">
        <v>45233</v>
      </c>
      <c r="L921" s="11" t="str">
        <f t="shared" si="104"/>
        <v>Yes</v>
      </c>
      <c r="O921" s="24" t="s">
        <v>112</v>
      </c>
      <c r="Q921" s="8" t="s">
        <v>113</v>
      </c>
      <c r="S921" s="6"/>
      <c r="T921" s="24"/>
    </row>
    <row r="922" spans="1:20" ht="31.35" customHeight="1" x14ac:dyDescent="0.25">
      <c r="A922" s="79">
        <v>921</v>
      </c>
      <c r="B922" s="24" t="s">
        <v>1554</v>
      </c>
      <c r="C922" s="62">
        <v>45230</v>
      </c>
      <c r="D922" s="14">
        <f t="shared" si="105"/>
        <v>45231</v>
      </c>
      <c r="E922" s="14">
        <f t="shared" si="102"/>
        <v>45244</v>
      </c>
      <c r="F922" s="14">
        <f t="shared" si="107"/>
        <v>45258</v>
      </c>
      <c r="G922" s="22" t="str">
        <f t="shared" si="106"/>
        <v>Oct</v>
      </c>
      <c r="H922" s="63" t="str">
        <f t="shared" ca="1" si="103"/>
        <v/>
      </c>
      <c r="I922" s="9" t="s">
        <v>109</v>
      </c>
      <c r="K922" s="62">
        <v>45237</v>
      </c>
      <c r="L922" s="11" t="str">
        <f t="shared" si="104"/>
        <v>Yes</v>
      </c>
      <c r="O922" s="24" t="s">
        <v>112</v>
      </c>
      <c r="Q922" s="8" t="s">
        <v>120</v>
      </c>
      <c r="S922" s="6" t="s">
        <v>127</v>
      </c>
      <c r="T922" s="24"/>
    </row>
    <row r="923" spans="1:20" ht="31.35" customHeight="1" x14ac:dyDescent="0.25">
      <c r="A923" s="79">
        <v>922</v>
      </c>
      <c r="B923" s="24" t="s">
        <v>1555</v>
      </c>
      <c r="C923" s="62">
        <v>45230</v>
      </c>
      <c r="D923" s="14">
        <f t="shared" si="105"/>
        <v>45231</v>
      </c>
      <c r="E923" s="14">
        <f t="shared" si="102"/>
        <v>45244</v>
      </c>
      <c r="F923" s="14">
        <f t="shared" si="107"/>
        <v>45258</v>
      </c>
      <c r="G923" s="22" t="str">
        <f t="shared" si="106"/>
        <v>Oct</v>
      </c>
      <c r="H923" s="63" t="str">
        <f t="shared" ca="1" si="103"/>
        <v/>
      </c>
      <c r="I923" s="9" t="s">
        <v>109</v>
      </c>
      <c r="K923" s="62">
        <v>45231</v>
      </c>
      <c r="L923" s="11" t="str">
        <f t="shared" si="104"/>
        <v>Yes</v>
      </c>
      <c r="O923" s="24" t="s">
        <v>112</v>
      </c>
      <c r="Q923" s="8" t="s">
        <v>113</v>
      </c>
      <c r="S923" s="6"/>
      <c r="T923" s="24"/>
    </row>
    <row r="924" spans="1:20" ht="31.35" customHeight="1" x14ac:dyDescent="0.25">
      <c r="A924" s="79">
        <v>923</v>
      </c>
      <c r="B924" s="24" t="s">
        <v>1556</v>
      </c>
      <c r="C924" s="62">
        <v>45230</v>
      </c>
      <c r="D924" s="14">
        <f t="shared" si="105"/>
        <v>45231</v>
      </c>
      <c r="E924" s="14">
        <f t="shared" si="102"/>
        <v>45244</v>
      </c>
      <c r="F924" s="14">
        <f t="shared" si="107"/>
        <v>45258</v>
      </c>
      <c r="G924" s="22" t="str">
        <f t="shared" si="106"/>
        <v>Oct</v>
      </c>
      <c r="H924" s="63" t="str">
        <f t="shared" ca="1" si="103"/>
        <v/>
      </c>
      <c r="I924" s="9" t="s">
        <v>109</v>
      </c>
      <c r="K924" s="62">
        <v>45237</v>
      </c>
      <c r="L924" s="11" t="str">
        <f t="shared" si="104"/>
        <v>Yes</v>
      </c>
      <c r="O924" s="24" t="s">
        <v>112</v>
      </c>
      <c r="Q924" s="8" t="s">
        <v>113</v>
      </c>
      <c r="S924" s="6" t="s">
        <v>127</v>
      </c>
      <c r="T924" s="24"/>
    </row>
    <row r="925" spans="1:20" ht="31.35" customHeight="1" x14ac:dyDescent="0.25">
      <c r="A925" s="79">
        <v>924</v>
      </c>
      <c r="B925" s="24" t="s">
        <v>1557</v>
      </c>
      <c r="C925" s="62">
        <v>45231</v>
      </c>
      <c r="D925" s="14">
        <f t="shared" si="105"/>
        <v>45232</v>
      </c>
      <c r="E925" s="14">
        <f t="shared" si="102"/>
        <v>45245</v>
      </c>
      <c r="F925" s="14">
        <f t="shared" si="107"/>
        <v>45259</v>
      </c>
      <c r="G925" s="22" t="str">
        <f t="shared" si="106"/>
        <v>Nov</v>
      </c>
      <c r="H925" s="63" t="str">
        <f t="shared" ca="1" si="103"/>
        <v/>
      </c>
      <c r="I925" s="9" t="s">
        <v>110</v>
      </c>
      <c r="K925" s="62">
        <v>45252</v>
      </c>
      <c r="L925" s="11" t="str">
        <f t="shared" si="104"/>
        <v>Yes</v>
      </c>
      <c r="O925" s="24" t="s">
        <v>112</v>
      </c>
      <c r="Q925" s="8" t="s">
        <v>113</v>
      </c>
      <c r="S925" s="6" t="s">
        <v>183</v>
      </c>
      <c r="T925" s="24" t="s">
        <v>213</v>
      </c>
    </row>
    <row r="926" spans="1:20" ht="31.35" customHeight="1" x14ac:dyDescent="0.25">
      <c r="A926" s="79">
        <v>925</v>
      </c>
      <c r="B926" s="24" t="s">
        <v>1558</v>
      </c>
      <c r="C926" s="62">
        <v>45231</v>
      </c>
      <c r="D926" s="14">
        <f t="shared" si="105"/>
        <v>45232</v>
      </c>
      <c r="E926" s="14">
        <f t="shared" si="102"/>
        <v>45245</v>
      </c>
      <c r="F926" s="14">
        <f t="shared" si="107"/>
        <v>45259</v>
      </c>
      <c r="G926" s="22" t="str">
        <f t="shared" si="106"/>
        <v>Nov</v>
      </c>
      <c r="H926" s="63" t="str">
        <f t="shared" ca="1" si="103"/>
        <v/>
      </c>
      <c r="I926" s="9" t="s">
        <v>109</v>
      </c>
      <c r="K926" s="62">
        <v>45250</v>
      </c>
      <c r="L926" s="11" t="str">
        <f t="shared" si="104"/>
        <v>Yes</v>
      </c>
      <c r="O926" s="24" t="s">
        <v>112</v>
      </c>
      <c r="Q926" s="8" t="s">
        <v>113</v>
      </c>
      <c r="S926" s="6"/>
      <c r="T926" s="24"/>
    </row>
    <row r="927" spans="1:20" ht="31.35" customHeight="1" x14ac:dyDescent="0.25">
      <c r="A927" s="79">
        <v>926</v>
      </c>
      <c r="B927" s="24" t="s">
        <v>1559</v>
      </c>
      <c r="C927" s="62">
        <v>45231</v>
      </c>
      <c r="D927" s="14">
        <f t="shared" si="105"/>
        <v>45232</v>
      </c>
      <c r="E927" s="14">
        <f t="shared" si="102"/>
        <v>45245</v>
      </c>
      <c r="F927" s="14">
        <f t="shared" si="107"/>
        <v>45259</v>
      </c>
      <c r="G927" s="22" t="str">
        <f t="shared" si="106"/>
        <v>Nov</v>
      </c>
      <c r="H927" s="63" t="str">
        <f t="shared" ca="1" si="103"/>
        <v/>
      </c>
      <c r="I927" s="9" t="s">
        <v>109</v>
      </c>
      <c r="K927" s="62">
        <v>45232</v>
      </c>
      <c r="L927" s="11" t="str">
        <f t="shared" si="104"/>
        <v>Yes</v>
      </c>
      <c r="O927" s="24" t="s">
        <v>112</v>
      </c>
      <c r="Q927" s="8" t="s">
        <v>113</v>
      </c>
      <c r="S927" s="6" t="s">
        <v>127</v>
      </c>
      <c r="T927" s="24"/>
    </row>
    <row r="928" spans="1:20" ht="31.35" customHeight="1" x14ac:dyDescent="0.25">
      <c r="A928" s="79">
        <v>927</v>
      </c>
      <c r="B928" s="24" t="s">
        <v>1560</v>
      </c>
      <c r="C928" s="62">
        <v>45231</v>
      </c>
      <c r="D928" s="14">
        <f t="shared" si="105"/>
        <v>45232</v>
      </c>
      <c r="E928" s="14">
        <f t="shared" si="102"/>
        <v>45245</v>
      </c>
      <c r="F928" s="14">
        <f t="shared" si="107"/>
        <v>45259</v>
      </c>
      <c r="G928" s="22" t="str">
        <f t="shared" si="106"/>
        <v>Nov</v>
      </c>
      <c r="H928" s="63" t="str">
        <f t="shared" ca="1" si="103"/>
        <v/>
      </c>
      <c r="I928" s="9" t="s">
        <v>124</v>
      </c>
      <c r="K928" s="62">
        <v>45239</v>
      </c>
      <c r="L928" s="11" t="str">
        <f t="shared" ref="L928:L949" si="108">IF(ISBLANK(K928),"",IF(K928&gt;F928,"No","Yes"))</f>
        <v>Yes</v>
      </c>
      <c r="O928" s="24" t="s">
        <v>112</v>
      </c>
      <c r="Q928" s="8" t="s">
        <v>113</v>
      </c>
      <c r="S928" s="6"/>
      <c r="T928" s="24"/>
    </row>
    <row r="929" spans="1:20" ht="31.35" customHeight="1" x14ac:dyDescent="0.25">
      <c r="A929" s="79">
        <v>928</v>
      </c>
      <c r="B929" s="24" t="s">
        <v>1493</v>
      </c>
      <c r="C929" s="62">
        <v>45232</v>
      </c>
      <c r="D929" s="14">
        <f t="shared" si="105"/>
        <v>45233</v>
      </c>
      <c r="E929" s="14">
        <f t="shared" si="102"/>
        <v>45246</v>
      </c>
      <c r="F929" s="14">
        <f t="shared" si="107"/>
        <v>45260</v>
      </c>
      <c r="G929" s="22" t="str">
        <f t="shared" si="106"/>
        <v>Nov</v>
      </c>
      <c r="H929" s="63" t="str">
        <f t="shared" ca="1" si="103"/>
        <v/>
      </c>
      <c r="I929" s="9" t="s">
        <v>109</v>
      </c>
      <c r="K929" s="62">
        <v>45232</v>
      </c>
      <c r="L929" s="11" t="str">
        <f t="shared" si="108"/>
        <v>Yes</v>
      </c>
      <c r="O929" s="24" t="s">
        <v>112</v>
      </c>
      <c r="Q929" s="8" t="s">
        <v>113</v>
      </c>
      <c r="S929" s="6" t="s">
        <v>127</v>
      </c>
      <c r="T929" s="24"/>
    </row>
    <row r="930" spans="1:20" ht="31.35" customHeight="1" x14ac:dyDescent="0.25">
      <c r="A930" s="79">
        <v>929</v>
      </c>
      <c r="B930" s="24" t="s">
        <v>1561</v>
      </c>
      <c r="C930" s="62">
        <v>45232</v>
      </c>
      <c r="D930" s="14">
        <f t="shared" si="105"/>
        <v>45233</v>
      </c>
      <c r="E930" s="14">
        <f t="shared" ref="E930:E979" si="109">IF($C930="","",WORKDAY($C930,10,$W$33:$W$42))</f>
        <v>45246</v>
      </c>
      <c r="F930" s="14">
        <f t="shared" si="107"/>
        <v>45260</v>
      </c>
      <c r="G930" s="22" t="str">
        <f t="shared" si="106"/>
        <v>Nov</v>
      </c>
      <c r="H930" s="63" t="str">
        <f t="shared" ca="1" si="103"/>
        <v/>
      </c>
      <c r="I930" s="9" t="s">
        <v>124</v>
      </c>
      <c r="K930" s="62">
        <v>45239</v>
      </c>
      <c r="L930" s="11" t="str">
        <f t="shared" si="108"/>
        <v>Yes</v>
      </c>
      <c r="O930" s="24" t="s">
        <v>112</v>
      </c>
      <c r="Q930" s="8" t="s">
        <v>113</v>
      </c>
      <c r="S930" s="6"/>
      <c r="T930" s="24"/>
    </row>
    <row r="931" spans="1:20" ht="31.35" customHeight="1" x14ac:dyDescent="0.25">
      <c r="A931" s="79">
        <v>930</v>
      </c>
      <c r="B931" s="24" t="s">
        <v>2465</v>
      </c>
      <c r="C931" s="62">
        <v>45232</v>
      </c>
      <c r="D931" s="14">
        <f t="shared" si="105"/>
        <v>45233</v>
      </c>
      <c r="E931" s="14">
        <f t="shared" si="109"/>
        <v>45246</v>
      </c>
      <c r="F931" s="14">
        <f t="shared" si="107"/>
        <v>45260</v>
      </c>
      <c r="G931" s="22" t="str">
        <f t="shared" si="106"/>
        <v>Nov</v>
      </c>
      <c r="H931" s="63" t="str">
        <f t="shared" ca="1" si="103"/>
        <v/>
      </c>
      <c r="I931" s="9" t="s">
        <v>109</v>
      </c>
      <c r="K931" s="62">
        <v>45246</v>
      </c>
      <c r="L931" s="11" t="str">
        <f t="shared" si="108"/>
        <v>Yes</v>
      </c>
      <c r="O931" s="24" t="s">
        <v>112</v>
      </c>
      <c r="Q931" s="8" t="s">
        <v>113</v>
      </c>
      <c r="S931" s="6" t="s">
        <v>183</v>
      </c>
      <c r="T931" s="24"/>
    </row>
    <row r="932" spans="1:20" ht="31.35" customHeight="1" x14ac:dyDescent="0.25">
      <c r="A932" s="79">
        <v>931</v>
      </c>
      <c r="B932" s="24" t="s">
        <v>1562</v>
      </c>
      <c r="C932" s="62">
        <v>45232</v>
      </c>
      <c r="D932" s="14">
        <f t="shared" si="105"/>
        <v>45233</v>
      </c>
      <c r="E932" s="14">
        <f t="shared" si="109"/>
        <v>45246</v>
      </c>
      <c r="F932" s="14">
        <f t="shared" si="107"/>
        <v>45260</v>
      </c>
      <c r="G932" s="22" t="str">
        <f t="shared" si="106"/>
        <v>Nov</v>
      </c>
      <c r="H932" s="63" t="str">
        <f t="shared" ca="1" si="103"/>
        <v/>
      </c>
      <c r="I932" s="9" t="s">
        <v>117</v>
      </c>
      <c r="K932" s="62">
        <v>45246</v>
      </c>
      <c r="L932" s="11" t="str">
        <f t="shared" si="108"/>
        <v>Yes</v>
      </c>
      <c r="O932" s="24" t="s">
        <v>112</v>
      </c>
      <c r="Q932" s="8" t="s">
        <v>113</v>
      </c>
      <c r="S932" s="6"/>
      <c r="T932" s="24"/>
    </row>
    <row r="933" spans="1:20" ht="31.35" customHeight="1" x14ac:dyDescent="0.25">
      <c r="A933" s="79">
        <v>932</v>
      </c>
      <c r="B933" s="24" t="s">
        <v>1563</v>
      </c>
      <c r="C933" s="62">
        <v>45232</v>
      </c>
      <c r="D933" s="14">
        <f t="shared" si="105"/>
        <v>45233</v>
      </c>
      <c r="E933" s="14">
        <f t="shared" si="109"/>
        <v>45246</v>
      </c>
      <c r="F933" s="14">
        <f t="shared" si="107"/>
        <v>45260</v>
      </c>
      <c r="G933" s="22" t="str">
        <f t="shared" si="106"/>
        <v>Nov</v>
      </c>
      <c r="H933" s="63" t="str">
        <f t="shared" ca="1" si="103"/>
        <v/>
      </c>
      <c r="I933" s="9" t="s">
        <v>117</v>
      </c>
      <c r="K933" s="62">
        <v>45246</v>
      </c>
      <c r="L933" s="11" t="str">
        <f t="shared" si="108"/>
        <v>Yes</v>
      </c>
      <c r="O933" s="24" t="s">
        <v>112</v>
      </c>
      <c r="Q933" s="8" t="s">
        <v>113</v>
      </c>
      <c r="S933" s="6"/>
      <c r="T933" s="24"/>
    </row>
    <row r="934" spans="1:20" ht="31.35" customHeight="1" x14ac:dyDescent="0.25">
      <c r="A934" s="79">
        <v>933</v>
      </c>
      <c r="B934" s="24" t="s">
        <v>1564</v>
      </c>
      <c r="C934" s="62">
        <v>45232</v>
      </c>
      <c r="D934" s="14">
        <f t="shared" si="105"/>
        <v>45233</v>
      </c>
      <c r="E934" s="14">
        <f t="shared" si="109"/>
        <v>45246</v>
      </c>
      <c r="F934" s="14">
        <f t="shared" si="107"/>
        <v>45260</v>
      </c>
      <c r="G934" s="22" t="str">
        <f t="shared" si="106"/>
        <v>Nov</v>
      </c>
      <c r="H934" s="63" t="str">
        <f t="shared" ca="1" si="103"/>
        <v/>
      </c>
      <c r="I934" s="9" t="s">
        <v>116</v>
      </c>
      <c r="K934" s="62">
        <v>45257</v>
      </c>
      <c r="L934" s="11" t="str">
        <f t="shared" si="108"/>
        <v>Yes</v>
      </c>
      <c r="O934" s="24" t="s">
        <v>112</v>
      </c>
      <c r="Q934" s="8" t="s">
        <v>113</v>
      </c>
      <c r="S934" s="6"/>
      <c r="T934" s="24" t="s">
        <v>152</v>
      </c>
    </row>
    <row r="935" spans="1:20" ht="31.35" customHeight="1" x14ac:dyDescent="0.25">
      <c r="A935" s="79">
        <v>934</v>
      </c>
      <c r="B935" s="24" t="s">
        <v>1565</v>
      </c>
      <c r="C935" s="62"/>
      <c r="D935" s="14" t="str">
        <f t="shared" si="105"/>
        <v/>
      </c>
      <c r="E935" s="14" t="str">
        <f t="shared" si="109"/>
        <v/>
      </c>
      <c r="F935" s="14" t="str">
        <f t="shared" si="107"/>
        <v/>
      </c>
      <c r="G935" s="22" t="str">
        <f t="shared" si="106"/>
        <v/>
      </c>
      <c r="H935" s="63" t="str">
        <f t="shared" ca="1" si="103"/>
        <v/>
      </c>
      <c r="I935" s="9" t="s">
        <v>117</v>
      </c>
      <c r="K935" s="62"/>
      <c r="L935" s="11" t="s">
        <v>111</v>
      </c>
      <c r="O935" s="24" t="s">
        <v>134</v>
      </c>
      <c r="Q935" s="8" t="s">
        <v>128</v>
      </c>
      <c r="S935" s="6"/>
      <c r="T935" s="24" t="s">
        <v>1566</v>
      </c>
    </row>
    <row r="936" spans="1:20" ht="31.35" customHeight="1" x14ac:dyDescent="0.25">
      <c r="A936" s="79">
        <v>935</v>
      </c>
      <c r="B936" s="24" t="s">
        <v>1567</v>
      </c>
      <c r="C936" s="62">
        <v>45233</v>
      </c>
      <c r="D936" s="14">
        <f t="shared" si="105"/>
        <v>45236</v>
      </c>
      <c r="E936" s="14">
        <f t="shared" si="109"/>
        <v>45247</v>
      </c>
      <c r="F936" s="14">
        <f t="shared" si="107"/>
        <v>45261</v>
      </c>
      <c r="G936" s="22" t="str">
        <f t="shared" si="106"/>
        <v>Nov</v>
      </c>
      <c r="H936" s="63" t="str">
        <f t="shared" ca="1" si="103"/>
        <v/>
      </c>
      <c r="I936" s="9" t="s">
        <v>124</v>
      </c>
      <c r="K936" s="62">
        <v>45252</v>
      </c>
      <c r="L936" s="11" t="str">
        <f t="shared" si="108"/>
        <v>Yes</v>
      </c>
      <c r="O936" s="24" t="s">
        <v>112</v>
      </c>
      <c r="Q936" s="8" t="s">
        <v>113</v>
      </c>
      <c r="S936" s="6"/>
      <c r="T936" s="24"/>
    </row>
    <row r="937" spans="1:20" ht="31.35" customHeight="1" x14ac:dyDescent="0.25">
      <c r="A937" s="79">
        <v>936</v>
      </c>
      <c r="B937" s="24" t="s">
        <v>1568</v>
      </c>
      <c r="C937" s="62">
        <v>45233</v>
      </c>
      <c r="D937" s="14">
        <f t="shared" si="105"/>
        <v>45236</v>
      </c>
      <c r="E937" s="14">
        <f t="shared" si="109"/>
        <v>45247</v>
      </c>
      <c r="F937" s="14">
        <f t="shared" si="107"/>
        <v>45261</v>
      </c>
      <c r="G937" s="22" t="str">
        <f t="shared" si="106"/>
        <v>Nov</v>
      </c>
      <c r="H937" s="63" t="str">
        <f t="shared" ca="1" si="103"/>
        <v/>
      </c>
      <c r="I937" s="9" t="s">
        <v>117</v>
      </c>
      <c r="K937" s="62">
        <v>45250</v>
      </c>
      <c r="L937" s="11" t="str">
        <f t="shared" si="108"/>
        <v>Yes</v>
      </c>
      <c r="O937" s="24" t="s">
        <v>112</v>
      </c>
      <c r="Q937" s="8" t="s">
        <v>126</v>
      </c>
      <c r="S937" s="6"/>
      <c r="T937" s="24"/>
    </row>
    <row r="938" spans="1:20" ht="31.35" customHeight="1" x14ac:dyDescent="0.25">
      <c r="A938" s="79">
        <v>937</v>
      </c>
      <c r="B938" s="24" t="s">
        <v>1569</v>
      </c>
      <c r="C938" s="62">
        <v>45230</v>
      </c>
      <c r="D938" s="14">
        <f t="shared" si="105"/>
        <v>45231</v>
      </c>
      <c r="E938" s="14">
        <f t="shared" si="109"/>
        <v>45244</v>
      </c>
      <c r="F938" s="14">
        <f t="shared" si="107"/>
        <v>45258</v>
      </c>
      <c r="G938" s="22" t="str">
        <f t="shared" si="106"/>
        <v>Oct</v>
      </c>
      <c r="H938" s="63" t="str">
        <f t="shared" ca="1" si="103"/>
        <v/>
      </c>
      <c r="I938" s="9" t="s">
        <v>109</v>
      </c>
      <c r="K938" s="62">
        <v>45236</v>
      </c>
      <c r="L938" s="11" t="str">
        <f t="shared" si="108"/>
        <v>Yes</v>
      </c>
      <c r="O938" s="24" t="s">
        <v>112</v>
      </c>
      <c r="Q938" s="8" t="s">
        <v>113</v>
      </c>
      <c r="S938" s="6"/>
      <c r="T938" s="24"/>
    </row>
    <row r="939" spans="1:20" ht="31.35" customHeight="1" x14ac:dyDescent="0.25">
      <c r="A939" s="79">
        <v>938</v>
      </c>
      <c r="B939" s="24" t="s">
        <v>1570</v>
      </c>
      <c r="C939" s="62">
        <v>45233</v>
      </c>
      <c r="D939" s="14">
        <f t="shared" si="105"/>
        <v>45236</v>
      </c>
      <c r="E939" s="14">
        <f t="shared" si="109"/>
        <v>45247</v>
      </c>
      <c r="F939" s="14">
        <f t="shared" si="107"/>
        <v>45261</v>
      </c>
      <c r="G939" s="22" t="str">
        <f t="shared" si="106"/>
        <v>Nov</v>
      </c>
      <c r="H939" s="63" t="str">
        <f t="shared" ca="1" si="103"/>
        <v/>
      </c>
      <c r="I939" s="9" t="s">
        <v>109</v>
      </c>
      <c r="K939" s="62">
        <v>45233</v>
      </c>
      <c r="L939" s="11" t="str">
        <f t="shared" si="108"/>
        <v>Yes</v>
      </c>
      <c r="O939" s="24" t="s">
        <v>112</v>
      </c>
      <c r="Q939" s="8" t="s">
        <v>113</v>
      </c>
      <c r="S939" s="6"/>
      <c r="T939" s="24"/>
    </row>
    <row r="940" spans="1:20" ht="31.35" customHeight="1" x14ac:dyDescent="0.25">
      <c r="A940" s="79">
        <v>939</v>
      </c>
      <c r="B940" s="24" t="s">
        <v>1571</v>
      </c>
      <c r="C940" s="62">
        <v>45233</v>
      </c>
      <c r="D940" s="14">
        <f t="shared" si="105"/>
        <v>45236</v>
      </c>
      <c r="E940" s="14">
        <f t="shared" si="109"/>
        <v>45247</v>
      </c>
      <c r="F940" s="14">
        <f t="shared" si="107"/>
        <v>45261</v>
      </c>
      <c r="G940" s="22" t="str">
        <f t="shared" si="106"/>
        <v>Nov</v>
      </c>
      <c r="H940" s="63" t="str">
        <f t="shared" ca="1" si="103"/>
        <v/>
      </c>
      <c r="I940" s="9" t="s">
        <v>124</v>
      </c>
      <c r="K940" s="62">
        <v>45236</v>
      </c>
      <c r="L940" s="11" t="str">
        <f t="shared" si="108"/>
        <v>Yes</v>
      </c>
      <c r="O940" s="24" t="s">
        <v>112</v>
      </c>
      <c r="Q940" s="8" t="s">
        <v>113</v>
      </c>
      <c r="S940" s="6"/>
      <c r="T940" s="24"/>
    </row>
    <row r="941" spans="1:20" ht="31.35" customHeight="1" x14ac:dyDescent="0.25">
      <c r="A941" s="79">
        <v>940</v>
      </c>
      <c r="B941" s="24" t="s">
        <v>1572</v>
      </c>
      <c r="C941" s="62">
        <v>45233</v>
      </c>
      <c r="D941" s="14">
        <f t="shared" si="105"/>
        <v>45236</v>
      </c>
      <c r="E941" s="14">
        <f t="shared" si="109"/>
        <v>45247</v>
      </c>
      <c r="F941" s="14">
        <f t="shared" si="107"/>
        <v>45261</v>
      </c>
      <c r="G941" s="22" t="str">
        <f t="shared" si="106"/>
        <v>Nov</v>
      </c>
      <c r="H941" s="63" t="str">
        <f t="shared" ca="1" si="103"/>
        <v/>
      </c>
      <c r="I941" s="9" t="s">
        <v>109</v>
      </c>
      <c r="K941" s="62">
        <v>45236</v>
      </c>
      <c r="L941" s="11" t="str">
        <f t="shared" si="108"/>
        <v>Yes</v>
      </c>
      <c r="O941" s="24" t="s">
        <v>112</v>
      </c>
      <c r="Q941" s="8" t="s">
        <v>113</v>
      </c>
      <c r="S941" s="6"/>
      <c r="T941" s="24"/>
    </row>
    <row r="942" spans="1:20" ht="31.35" customHeight="1" x14ac:dyDescent="0.25">
      <c r="A942" s="79">
        <v>941</v>
      </c>
      <c r="B942" s="24" t="s">
        <v>1245</v>
      </c>
      <c r="C942" s="62">
        <v>45233</v>
      </c>
      <c r="D942" s="14">
        <f t="shared" si="105"/>
        <v>45236</v>
      </c>
      <c r="E942" s="14">
        <f t="shared" si="109"/>
        <v>45247</v>
      </c>
      <c r="F942" s="14">
        <f t="shared" si="107"/>
        <v>45261</v>
      </c>
      <c r="G942" s="22" t="str">
        <f t="shared" si="106"/>
        <v>Nov</v>
      </c>
      <c r="H942" s="63" t="str">
        <f t="shared" ca="1" si="103"/>
        <v/>
      </c>
      <c r="I942" s="9" t="s">
        <v>109</v>
      </c>
      <c r="K942" s="62">
        <v>45246</v>
      </c>
      <c r="L942" s="11" t="str">
        <f t="shared" si="108"/>
        <v>Yes</v>
      </c>
      <c r="O942" s="24" t="s">
        <v>112</v>
      </c>
      <c r="Q942" s="8" t="s">
        <v>113</v>
      </c>
      <c r="S942" s="6"/>
      <c r="T942" s="24"/>
    </row>
    <row r="943" spans="1:20" ht="31.35" customHeight="1" x14ac:dyDescent="0.25">
      <c r="A943" s="79">
        <v>942</v>
      </c>
      <c r="B943" s="24" t="s">
        <v>1573</v>
      </c>
      <c r="C943" s="62">
        <v>45233</v>
      </c>
      <c r="D943" s="14">
        <f t="shared" si="105"/>
        <v>45236</v>
      </c>
      <c r="E943" s="14">
        <f t="shared" si="109"/>
        <v>45247</v>
      </c>
      <c r="F943" s="14">
        <f t="shared" si="107"/>
        <v>45261</v>
      </c>
      <c r="G943" s="22" t="str">
        <f t="shared" si="106"/>
        <v>Nov</v>
      </c>
      <c r="H943" s="63" t="str">
        <f t="shared" ca="1" si="103"/>
        <v/>
      </c>
      <c r="I943" s="9" t="s">
        <v>110</v>
      </c>
      <c r="K943" s="62">
        <v>45260</v>
      </c>
      <c r="L943" s="11" t="str">
        <f t="shared" si="108"/>
        <v>Yes</v>
      </c>
      <c r="O943" s="24" t="s">
        <v>112</v>
      </c>
      <c r="Q943" s="8" t="s">
        <v>113</v>
      </c>
      <c r="S943" s="6" t="s">
        <v>127</v>
      </c>
      <c r="T943" s="24"/>
    </row>
    <row r="944" spans="1:20" ht="31.35" customHeight="1" x14ac:dyDescent="0.25">
      <c r="A944" s="79">
        <v>943</v>
      </c>
      <c r="B944" s="24" t="s">
        <v>1574</v>
      </c>
      <c r="C944" s="62">
        <v>45233</v>
      </c>
      <c r="D944" s="14">
        <f t="shared" si="105"/>
        <v>45236</v>
      </c>
      <c r="E944" s="14">
        <f t="shared" si="109"/>
        <v>45247</v>
      </c>
      <c r="F944" s="14">
        <f t="shared" si="107"/>
        <v>45261</v>
      </c>
      <c r="G944" s="22" t="str">
        <f t="shared" si="106"/>
        <v>Nov</v>
      </c>
      <c r="H944" s="63" t="str">
        <f t="shared" ca="1" si="103"/>
        <v/>
      </c>
      <c r="I944" s="9" t="s">
        <v>109</v>
      </c>
      <c r="K944" s="62">
        <v>45240</v>
      </c>
      <c r="L944" s="11" t="str">
        <f t="shared" si="108"/>
        <v>Yes</v>
      </c>
      <c r="O944" s="24" t="s">
        <v>112</v>
      </c>
      <c r="Q944" s="8" t="s">
        <v>120</v>
      </c>
      <c r="S944" s="6"/>
      <c r="T944" s="24" t="s">
        <v>1575</v>
      </c>
    </row>
    <row r="945" spans="1:20" ht="31.35" customHeight="1" x14ac:dyDescent="0.25">
      <c r="A945" s="79">
        <v>944</v>
      </c>
      <c r="B945" s="24" t="s">
        <v>1576</v>
      </c>
      <c r="C945" s="62">
        <v>45236</v>
      </c>
      <c r="D945" s="14">
        <f t="shared" si="105"/>
        <v>45237</v>
      </c>
      <c r="E945" s="14">
        <f t="shared" si="109"/>
        <v>45250</v>
      </c>
      <c r="F945" s="14">
        <f t="shared" si="107"/>
        <v>45264</v>
      </c>
      <c r="G945" s="22" t="str">
        <f t="shared" si="106"/>
        <v>Nov</v>
      </c>
      <c r="H945" s="63" t="str">
        <f t="shared" ca="1" si="103"/>
        <v/>
      </c>
      <c r="I945" s="9" t="s">
        <v>124</v>
      </c>
      <c r="K945" s="62">
        <v>45250</v>
      </c>
      <c r="L945" s="11" t="str">
        <f t="shared" si="108"/>
        <v>Yes</v>
      </c>
      <c r="O945" s="24" t="s">
        <v>112</v>
      </c>
      <c r="Q945" s="8" t="s">
        <v>113</v>
      </c>
      <c r="S945" s="6"/>
      <c r="T945" s="24" t="s">
        <v>152</v>
      </c>
    </row>
    <row r="946" spans="1:20" ht="31.35" customHeight="1" x14ac:dyDescent="0.25">
      <c r="A946" s="79">
        <v>945</v>
      </c>
      <c r="B946" s="24" t="s">
        <v>1577</v>
      </c>
      <c r="C946" s="62">
        <v>45236</v>
      </c>
      <c r="D946" s="14">
        <f t="shared" si="105"/>
        <v>45237</v>
      </c>
      <c r="E946" s="14">
        <f t="shared" si="109"/>
        <v>45250</v>
      </c>
      <c r="F946" s="14">
        <f t="shared" si="107"/>
        <v>45264</v>
      </c>
      <c r="G946" s="22" t="str">
        <f t="shared" si="106"/>
        <v>Nov</v>
      </c>
      <c r="H946" s="63" t="str">
        <f t="shared" ca="1" si="103"/>
        <v/>
      </c>
      <c r="I946" s="9" t="s">
        <v>109</v>
      </c>
      <c r="K946" s="62">
        <v>45253</v>
      </c>
      <c r="L946" s="11" t="str">
        <f t="shared" si="108"/>
        <v>Yes</v>
      </c>
      <c r="O946" s="24" t="s">
        <v>112</v>
      </c>
      <c r="Q946" s="8" t="s">
        <v>113</v>
      </c>
      <c r="S946" s="6"/>
      <c r="T946" s="24"/>
    </row>
    <row r="947" spans="1:20" ht="31.35" customHeight="1" x14ac:dyDescent="0.25">
      <c r="A947" s="79">
        <v>946</v>
      </c>
      <c r="B947" s="24" t="s">
        <v>1578</v>
      </c>
      <c r="C947" s="62">
        <v>45236</v>
      </c>
      <c r="D947" s="14">
        <f t="shared" si="105"/>
        <v>45237</v>
      </c>
      <c r="E947" s="14">
        <f t="shared" si="109"/>
        <v>45250</v>
      </c>
      <c r="F947" s="14">
        <f t="shared" si="107"/>
        <v>45264</v>
      </c>
      <c r="G947" s="22" t="str">
        <f t="shared" si="106"/>
        <v>Nov</v>
      </c>
      <c r="H947" s="63" t="str">
        <f t="shared" ca="1" si="103"/>
        <v/>
      </c>
      <c r="I947" s="9" t="s">
        <v>117</v>
      </c>
      <c r="K947" s="62">
        <v>37567</v>
      </c>
      <c r="L947" s="11" t="str">
        <f t="shared" si="108"/>
        <v>Yes</v>
      </c>
      <c r="O947" s="24" t="s">
        <v>112</v>
      </c>
      <c r="Q947" s="8" t="s">
        <v>113</v>
      </c>
      <c r="S947" s="6"/>
      <c r="T947" s="24" t="s">
        <v>152</v>
      </c>
    </row>
    <row r="948" spans="1:20" ht="31.35" customHeight="1" x14ac:dyDescent="0.25">
      <c r="A948" s="79">
        <v>947</v>
      </c>
      <c r="B948" s="24" t="s">
        <v>1579</v>
      </c>
      <c r="C948" s="62">
        <v>45236</v>
      </c>
      <c r="D948" s="14">
        <f t="shared" si="105"/>
        <v>45237</v>
      </c>
      <c r="E948" s="14">
        <f t="shared" si="109"/>
        <v>45250</v>
      </c>
      <c r="F948" s="14">
        <f t="shared" si="107"/>
        <v>45264</v>
      </c>
      <c r="G948" s="22" t="str">
        <f t="shared" si="106"/>
        <v>Nov</v>
      </c>
      <c r="H948" s="63" t="str">
        <f t="shared" ca="1" si="103"/>
        <v/>
      </c>
      <c r="I948" s="9" t="s">
        <v>109</v>
      </c>
      <c r="K948" s="62">
        <v>45265</v>
      </c>
      <c r="L948" s="11" t="str">
        <f t="shared" si="108"/>
        <v>No</v>
      </c>
      <c r="O948" s="24" t="s">
        <v>112</v>
      </c>
      <c r="Q948" s="8" t="s">
        <v>120</v>
      </c>
      <c r="S948" s="6"/>
      <c r="T948" s="24"/>
    </row>
    <row r="949" spans="1:20" ht="31.35" customHeight="1" x14ac:dyDescent="0.25">
      <c r="A949" s="79">
        <v>948</v>
      </c>
      <c r="B949" s="24" t="s">
        <v>1580</v>
      </c>
      <c r="C949" s="62">
        <v>45237</v>
      </c>
      <c r="D949" s="14">
        <f t="shared" si="105"/>
        <v>45238</v>
      </c>
      <c r="E949" s="14">
        <f t="shared" si="109"/>
        <v>45251</v>
      </c>
      <c r="F949" s="14">
        <f t="shared" si="107"/>
        <v>45265</v>
      </c>
      <c r="G949" s="22" t="str">
        <f t="shared" si="106"/>
        <v>Nov</v>
      </c>
      <c r="H949" s="63" t="str">
        <f t="shared" ca="1" si="103"/>
        <v/>
      </c>
      <c r="I949" s="9" t="s">
        <v>124</v>
      </c>
      <c r="K949" s="62">
        <v>45239</v>
      </c>
      <c r="L949" s="11" t="str">
        <f t="shared" si="108"/>
        <v>Yes</v>
      </c>
      <c r="O949" s="24" t="s">
        <v>112</v>
      </c>
      <c r="Q949" s="8" t="s">
        <v>113</v>
      </c>
      <c r="S949" s="6"/>
      <c r="T949" s="24"/>
    </row>
    <row r="950" spans="1:20" ht="31.35" customHeight="1" x14ac:dyDescent="0.25">
      <c r="A950" s="79">
        <v>949</v>
      </c>
      <c r="B950" s="24" t="s">
        <v>1581</v>
      </c>
      <c r="C950" s="62">
        <v>45237</v>
      </c>
      <c r="D950" s="14">
        <f t="shared" si="105"/>
        <v>45238</v>
      </c>
      <c r="E950" s="14">
        <f t="shared" si="109"/>
        <v>45251</v>
      </c>
      <c r="F950" s="14">
        <f t="shared" si="107"/>
        <v>45265</v>
      </c>
      <c r="G950" s="22" t="str">
        <f t="shared" si="106"/>
        <v>Nov</v>
      </c>
      <c r="H950" s="63" t="str">
        <f t="shared" ca="1" si="103"/>
        <v/>
      </c>
      <c r="I950" s="9" t="s">
        <v>116</v>
      </c>
      <c r="K950" s="62">
        <v>45251</v>
      </c>
      <c r="L950" s="11" t="s">
        <v>111</v>
      </c>
      <c r="O950" s="24" t="s">
        <v>112</v>
      </c>
      <c r="Q950" s="8" t="s">
        <v>113</v>
      </c>
      <c r="S950" s="6"/>
      <c r="T950" s="24"/>
    </row>
    <row r="951" spans="1:20" ht="31.35" customHeight="1" x14ac:dyDescent="0.25">
      <c r="A951" s="79">
        <v>950</v>
      </c>
      <c r="B951" s="24" t="s">
        <v>2466</v>
      </c>
      <c r="C951" s="62">
        <v>45237</v>
      </c>
      <c r="D951" s="14">
        <f t="shared" si="105"/>
        <v>45238</v>
      </c>
      <c r="E951" s="14">
        <f t="shared" si="109"/>
        <v>45251</v>
      </c>
      <c r="F951" s="14">
        <f t="shared" si="107"/>
        <v>45265</v>
      </c>
      <c r="G951" s="22" t="str">
        <f t="shared" si="106"/>
        <v>Nov</v>
      </c>
      <c r="H951" s="63" t="str">
        <f t="shared" ca="1" si="103"/>
        <v/>
      </c>
      <c r="I951" s="9" t="s">
        <v>109</v>
      </c>
      <c r="K951" s="62">
        <v>45260</v>
      </c>
      <c r="L951" s="11" t="str">
        <f t="shared" ref="L951:L982" si="110">IF(ISBLANK(K951),"",IF(K951&gt;F951,"No","Yes"))</f>
        <v>Yes</v>
      </c>
      <c r="O951" s="24" t="s">
        <v>112</v>
      </c>
      <c r="Q951" s="8" t="s">
        <v>113</v>
      </c>
      <c r="S951" s="6"/>
      <c r="T951" s="24"/>
    </row>
    <row r="952" spans="1:20" ht="31.35" customHeight="1" x14ac:dyDescent="0.25">
      <c r="A952" s="79">
        <v>951</v>
      </c>
      <c r="B952" s="24" t="s">
        <v>1582</v>
      </c>
      <c r="C952" s="62">
        <v>45238</v>
      </c>
      <c r="D952" s="14">
        <f t="shared" si="105"/>
        <v>45239</v>
      </c>
      <c r="E952" s="14">
        <f t="shared" si="109"/>
        <v>45252</v>
      </c>
      <c r="F952" s="14">
        <f t="shared" si="107"/>
        <v>45266</v>
      </c>
      <c r="G952" s="22" t="str">
        <f t="shared" si="106"/>
        <v>Nov</v>
      </c>
      <c r="H952" s="63" t="str">
        <f t="shared" ref="H952:H1015" ca="1" si="111">IF(C952="","",IF(K952="",F952-TODAY(),""))</f>
        <v/>
      </c>
      <c r="I952" s="9" t="s">
        <v>116</v>
      </c>
      <c r="K952" s="62">
        <v>45266</v>
      </c>
      <c r="L952" s="11" t="str">
        <f t="shared" si="110"/>
        <v>Yes</v>
      </c>
      <c r="O952" s="24" t="s">
        <v>112</v>
      </c>
      <c r="Q952" s="8" t="s">
        <v>113</v>
      </c>
      <c r="S952" s="6"/>
      <c r="T952" s="24"/>
    </row>
    <row r="953" spans="1:20" ht="31.35" customHeight="1" x14ac:dyDescent="0.25">
      <c r="A953" s="79">
        <v>952</v>
      </c>
      <c r="B953" s="24" t="s">
        <v>1583</v>
      </c>
      <c r="C953" s="62">
        <v>45238</v>
      </c>
      <c r="D953" s="14">
        <f t="shared" si="105"/>
        <v>45239</v>
      </c>
      <c r="E953" s="14">
        <f t="shared" si="109"/>
        <v>45252</v>
      </c>
      <c r="F953" s="14">
        <f t="shared" si="107"/>
        <v>45266</v>
      </c>
      <c r="G953" s="22" t="str">
        <f t="shared" si="106"/>
        <v>Nov</v>
      </c>
      <c r="H953" s="63" t="str">
        <f t="shared" ca="1" si="111"/>
        <v/>
      </c>
      <c r="I953" s="9" t="s">
        <v>109</v>
      </c>
      <c r="K953" s="62">
        <v>45239</v>
      </c>
      <c r="L953" s="11" t="str">
        <f t="shared" si="110"/>
        <v>Yes</v>
      </c>
      <c r="O953" s="24" t="s">
        <v>112</v>
      </c>
      <c r="Q953" s="8" t="s">
        <v>126</v>
      </c>
      <c r="S953" s="6"/>
      <c r="T953" s="24"/>
    </row>
    <row r="954" spans="1:20" ht="31.35" customHeight="1" x14ac:dyDescent="0.25">
      <c r="A954" s="79">
        <v>953</v>
      </c>
      <c r="B954" s="24" t="s">
        <v>1584</v>
      </c>
      <c r="C954" s="62">
        <v>45238</v>
      </c>
      <c r="D954" s="14">
        <f t="shared" si="105"/>
        <v>45239</v>
      </c>
      <c r="E954" s="14">
        <f t="shared" si="109"/>
        <v>45252</v>
      </c>
      <c r="F954" s="14">
        <f t="shared" si="107"/>
        <v>45266</v>
      </c>
      <c r="G954" s="22" t="str">
        <f t="shared" si="106"/>
        <v>Nov</v>
      </c>
      <c r="H954" s="63" t="str">
        <f t="shared" ca="1" si="111"/>
        <v/>
      </c>
      <c r="I954" s="9" t="s">
        <v>116</v>
      </c>
      <c r="K954" s="62">
        <v>45261</v>
      </c>
      <c r="L954" s="11" t="str">
        <f t="shared" si="110"/>
        <v>Yes</v>
      </c>
      <c r="O954" s="24" t="s">
        <v>112</v>
      </c>
      <c r="Q954" s="8" t="s">
        <v>113</v>
      </c>
      <c r="S954" s="6"/>
      <c r="T954" s="24"/>
    </row>
    <row r="955" spans="1:20" ht="31.35" customHeight="1" x14ac:dyDescent="0.25">
      <c r="A955" s="79">
        <v>954</v>
      </c>
      <c r="B955" s="24" t="s">
        <v>1553</v>
      </c>
      <c r="C955" s="62">
        <v>45238</v>
      </c>
      <c r="D955" s="14">
        <f t="shared" si="105"/>
        <v>45239</v>
      </c>
      <c r="E955" s="14">
        <f t="shared" si="109"/>
        <v>45252</v>
      </c>
      <c r="F955" s="14">
        <f t="shared" si="107"/>
        <v>45266</v>
      </c>
      <c r="G955" s="22" t="str">
        <f t="shared" si="106"/>
        <v>Nov</v>
      </c>
      <c r="H955" s="63" t="str">
        <f t="shared" ca="1" si="111"/>
        <v/>
      </c>
      <c r="I955" s="9" t="s">
        <v>109</v>
      </c>
      <c r="K955" s="62">
        <v>45243</v>
      </c>
      <c r="L955" s="11" t="str">
        <f t="shared" si="110"/>
        <v>Yes</v>
      </c>
      <c r="O955" s="24" t="s">
        <v>112</v>
      </c>
      <c r="Q955" s="8" t="s">
        <v>113</v>
      </c>
      <c r="S955" s="6"/>
      <c r="T955" s="24"/>
    </row>
    <row r="956" spans="1:20" ht="31.35" customHeight="1" x14ac:dyDescent="0.25">
      <c r="A956" s="79">
        <v>955</v>
      </c>
      <c r="B956" s="24" t="s">
        <v>1567</v>
      </c>
      <c r="C956" s="62">
        <v>45238</v>
      </c>
      <c r="D956" s="14">
        <f t="shared" si="105"/>
        <v>45239</v>
      </c>
      <c r="E956" s="14">
        <f t="shared" si="109"/>
        <v>45252</v>
      </c>
      <c r="F956" s="14">
        <f t="shared" si="107"/>
        <v>45266</v>
      </c>
      <c r="G956" s="22" t="str">
        <f t="shared" si="106"/>
        <v>Nov</v>
      </c>
      <c r="H956" s="63" t="str">
        <f t="shared" ca="1" si="111"/>
        <v/>
      </c>
      <c r="I956" s="9" t="s">
        <v>124</v>
      </c>
      <c r="K956" s="62">
        <v>45265</v>
      </c>
      <c r="L956" s="11" t="str">
        <f t="shared" si="110"/>
        <v>Yes</v>
      </c>
      <c r="O956" s="24" t="s">
        <v>112</v>
      </c>
      <c r="Q956" s="8" t="s">
        <v>131</v>
      </c>
      <c r="S956" s="6" t="s">
        <v>127</v>
      </c>
      <c r="T956" s="24"/>
    </row>
    <row r="957" spans="1:20" ht="31.35" customHeight="1" x14ac:dyDescent="0.25">
      <c r="A957" s="79">
        <v>956</v>
      </c>
      <c r="B957" s="24" t="s">
        <v>1585</v>
      </c>
      <c r="C957" s="62">
        <v>45238</v>
      </c>
      <c r="D957" s="14">
        <f t="shared" si="105"/>
        <v>45239</v>
      </c>
      <c r="E957" s="14">
        <f t="shared" si="109"/>
        <v>45252</v>
      </c>
      <c r="F957" s="14">
        <f t="shared" si="107"/>
        <v>45266</v>
      </c>
      <c r="G957" s="22" t="str">
        <f t="shared" si="106"/>
        <v>Nov</v>
      </c>
      <c r="H957" s="63" t="str">
        <f t="shared" ca="1" si="111"/>
        <v/>
      </c>
      <c r="I957" s="9" t="s">
        <v>124</v>
      </c>
      <c r="K957" s="62">
        <v>45240</v>
      </c>
      <c r="L957" s="11" t="str">
        <f t="shared" si="110"/>
        <v>Yes</v>
      </c>
      <c r="O957" s="24" t="s">
        <v>112</v>
      </c>
      <c r="Q957" s="8" t="s">
        <v>126</v>
      </c>
      <c r="S957" s="6"/>
      <c r="T957" s="24"/>
    </row>
    <row r="958" spans="1:20" ht="31.35" customHeight="1" x14ac:dyDescent="0.25">
      <c r="A958" s="79">
        <v>957</v>
      </c>
      <c r="B958" s="24" t="s">
        <v>1510</v>
      </c>
      <c r="C958" s="62">
        <v>45239</v>
      </c>
      <c r="D958" s="14">
        <f t="shared" si="105"/>
        <v>45240</v>
      </c>
      <c r="E958" s="14">
        <f t="shared" si="109"/>
        <v>45253</v>
      </c>
      <c r="F958" s="14">
        <f t="shared" si="107"/>
        <v>45267</v>
      </c>
      <c r="G958" s="22" t="str">
        <f t="shared" si="106"/>
        <v>Nov</v>
      </c>
      <c r="H958" s="63" t="str">
        <f t="shared" ca="1" si="111"/>
        <v/>
      </c>
      <c r="I958" s="9" t="s">
        <v>109</v>
      </c>
      <c r="K958" s="62">
        <v>45254</v>
      </c>
      <c r="L958" s="11" t="str">
        <f t="shared" si="110"/>
        <v>Yes</v>
      </c>
      <c r="O958" s="24" t="s">
        <v>112</v>
      </c>
      <c r="Q958" s="8" t="s">
        <v>113</v>
      </c>
      <c r="S958" s="6"/>
      <c r="T958" s="24" t="s">
        <v>152</v>
      </c>
    </row>
    <row r="959" spans="1:20" ht="31.35" customHeight="1" x14ac:dyDescent="0.25">
      <c r="A959" s="79">
        <v>958</v>
      </c>
      <c r="B959" s="24" t="s">
        <v>1586</v>
      </c>
      <c r="C959" s="62">
        <v>45239</v>
      </c>
      <c r="D959" s="14">
        <f t="shared" si="105"/>
        <v>45240</v>
      </c>
      <c r="E959" s="14">
        <f t="shared" si="109"/>
        <v>45253</v>
      </c>
      <c r="F959" s="14">
        <f t="shared" si="107"/>
        <v>45267</v>
      </c>
      <c r="G959" s="22" t="str">
        <f t="shared" si="106"/>
        <v>Nov</v>
      </c>
      <c r="H959" s="63" t="str">
        <f t="shared" ca="1" si="111"/>
        <v/>
      </c>
      <c r="I959" s="9" t="s">
        <v>117</v>
      </c>
      <c r="K959" s="62">
        <v>45243</v>
      </c>
      <c r="L959" s="11" t="str">
        <f t="shared" si="110"/>
        <v>Yes</v>
      </c>
      <c r="O959" s="24" t="s">
        <v>112</v>
      </c>
      <c r="Q959" s="8" t="s">
        <v>113</v>
      </c>
      <c r="S959" s="6"/>
      <c r="T959" s="24"/>
    </row>
    <row r="960" spans="1:20" ht="31.35" customHeight="1" x14ac:dyDescent="0.25">
      <c r="A960" s="79">
        <v>959</v>
      </c>
      <c r="B960" s="24" t="s">
        <v>1587</v>
      </c>
      <c r="C960" s="62">
        <v>45240</v>
      </c>
      <c r="D960" s="14">
        <f t="shared" si="105"/>
        <v>45243</v>
      </c>
      <c r="E960" s="14">
        <f t="shared" si="109"/>
        <v>45254</v>
      </c>
      <c r="F960" s="14">
        <f t="shared" si="107"/>
        <v>45268</v>
      </c>
      <c r="G960" s="22" t="str">
        <f t="shared" si="106"/>
        <v>Nov</v>
      </c>
      <c r="H960" s="63" t="str">
        <f t="shared" ca="1" si="111"/>
        <v/>
      </c>
      <c r="I960" s="9" t="s">
        <v>117</v>
      </c>
      <c r="K960" s="62">
        <v>45268</v>
      </c>
      <c r="L960" s="11" t="str">
        <f t="shared" si="110"/>
        <v>Yes</v>
      </c>
      <c r="O960" s="24" t="s">
        <v>112</v>
      </c>
      <c r="Q960" s="8" t="s">
        <v>113</v>
      </c>
      <c r="S960" s="6"/>
      <c r="T960" s="24" t="s">
        <v>152</v>
      </c>
    </row>
    <row r="961" spans="1:20" ht="31.35" customHeight="1" x14ac:dyDescent="0.25">
      <c r="A961" s="79">
        <v>960</v>
      </c>
      <c r="B961" s="24" t="s">
        <v>1588</v>
      </c>
      <c r="C961" s="62">
        <v>45240</v>
      </c>
      <c r="D961" s="14">
        <f t="shared" si="105"/>
        <v>45243</v>
      </c>
      <c r="E961" s="14">
        <f t="shared" si="109"/>
        <v>45254</v>
      </c>
      <c r="F961" s="14">
        <f t="shared" si="107"/>
        <v>45268</v>
      </c>
      <c r="G961" s="22" t="str">
        <f t="shared" si="106"/>
        <v>Nov</v>
      </c>
      <c r="H961" s="63" t="str">
        <f t="shared" ca="1" si="111"/>
        <v/>
      </c>
      <c r="I961" s="9" t="s">
        <v>109</v>
      </c>
      <c r="K961" s="62">
        <v>45253</v>
      </c>
      <c r="L961" s="11" t="str">
        <f t="shared" si="110"/>
        <v>Yes</v>
      </c>
      <c r="O961" s="24" t="s">
        <v>112</v>
      </c>
      <c r="Q961" s="8" t="s">
        <v>120</v>
      </c>
      <c r="S961" s="6" t="s">
        <v>192</v>
      </c>
      <c r="T961" s="24"/>
    </row>
    <row r="962" spans="1:20" ht="31.35" customHeight="1" x14ac:dyDescent="0.25">
      <c r="A962" s="79">
        <v>961</v>
      </c>
      <c r="B962" s="24" t="s">
        <v>1589</v>
      </c>
      <c r="C962" s="62">
        <v>45240</v>
      </c>
      <c r="D962" s="14">
        <f t="shared" ref="D962:D979" si="112">IF($C962="","",WORKDAY($C962,1,$W$33:$W$42))</f>
        <v>45243</v>
      </c>
      <c r="E962" s="14">
        <f t="shared" si="109"/>
        <v>45254</v>
      </c>
      <c r="F962" s="14">
        <f t="shared" si="107"/>
        <v>45268</v>
      </c>
      <c r="G962" s="22" t="str">
        <f t="shared" ref="G962:G1025" si="113">IF(ISBLANK(C962),"",TEXT(C962,"mmm"))</f>
        <v>Nov</v>
      </c>
      <c r="H962" s="63" t="str">
        <f t="shared" ca="1" si="111"/>
        <v/>
      </c>
      <c r="I962" s="9" t="s">
        <v>116</v>
      </c>
      <c r="K962" s="62">
        <v>45257</v>
      </c>
      <c r="L962" s="11" t="str">
        <f t="shared" si="110"/>
        <v>Yes</v>
      </c>
      <c r="O962" s="24" t="s">
        <v>112</v>
      </c>
      <c r="Q962" s="8" t="s">
        <v>113</v>
      </c>
      <c r="S962" s="6"/>
      <c r="T962" s="24" t="s">
        <v>152</v>
      </c>
    </row>
    <row r="963" spans="1:20" ht="31.35" customHeight="1" x14ac:dyDescent="0.25">
      <c r="A963" s="79">
        <v>962</v>
      </c>
      <c r="B963" s="24" t="s">
        <v>1590</v>
      </c>
      <c r="C963" s="62">
        <v>45240</v>
      </c>
      <c r="D963" s="14">
        <f t="shared" si="112"/>
        <v>45243</v>
      </c>
      <c r="E963" s="14">
        <f t="shared" si="109"/>
        <v>45254</v>
      </c>
      <c r="F963" s="14">
        <f t="shared" si="107"/>
        <v>45268</v>
      </c>
      <c r="G963" s="22" t="str">
        <f t="shared" si="113"/>
        <v>Nov</v>
      </c>
      <c r="H963" s="63" t="str">
        <f t="shared" ca="1" si="111"/>
        <v/>
      </c>
      <c r="I963" s="9" t="s">
        <v>109</v>
      </c>
      <c r="K963" s="62">
        <v>45253</v>
      </c>
      <c r="L963" s="11" t="str">
        <f t="shared" si="110"/>
        <v>Yes</v>
      </c>
      <c r="O963" s="24" t="s">
        <v>112</v>
      </c>
      <c r="Q963" s="8" t="s">
        <v>113</v>
      </c>
      <c r="S963" s="6"/>
      <c r="T963" s="24" t="s">
        <v>152</v>
      </c>
    </row>
    <row r="964" spans="1:20" ht="31.35" customHeight="1" x14ac:dyDescent="0.25">
      <c r="A964" s="79">
        <v>963</v>
      </c>
      <c r="B964" s="24" t="s">
        <v>1591</v>
      </c>
      <c r="C964" s="62">
        <v>45243</v>
      </c>
      <c r="D964" s="14">
        <f t="shared" si="112"/>
        <v>45244</v>
      </c>
      <c r="E964" s="14">
        <f t="shared" si="109"/>
        <v>45257</v>
      </c>
      <c r="F964" s="14">
        <f t="shared" si="107"/>
        <v>45271</v>
      </c>
      <c r="G964" s="22" t="str">
        <f t="shared" si="113"/>
        <v>Nov</v>
      </c>
      <c r="H964" s="63" t="str">
        <f t="shared" ca="1" si="111"/>
        <v/>
      </c>
      <c r="I964" s="9" t="s">
        <v>109</v>
      </c>
      <c r="K964" s="62">
        <v>45253</v>
      </c>
      <c r="L964" s="11" t="str">
        <f t="shared" si="110"/>
        <v>Yes</v>
      </c>
      <c r="O964" s="24" t="s">
        <v>112</v>
      </c>
      <c r="Q964" s="8" t="s">
        <v>126</v>
      </c>
      <c r="S964" s="6"/>
      <c r="T964" s="24"/>
    </row>
    <row r="965" spans="1:20" ht="31.35" customHeight="1" x14ac:dyDescent="0.25">
      <c r="A965" s="79">
        <v>964</v>
      </c>
      <c r="B965" s="24" t="s">
        <v>1592</v>
      </c>
      <c r="C965" s="62">
        <v>45243</v>
      </c>
      <c r="D965" s="14">
        <f t="shared" si="112"/>
        <v>45244</v>
      </c>
      <c r="E965" s="14">
        <f t="shared" si="109"/>
        <v>45257</v>
      </c>
      <c r="F965" s="14">
        <f t="shared" si="107"/>
        <v>45271</v>
      </c>
      <c r="G965" s="22" t="str">
        <f t="shared" si="113"/>
        <v>Nov</v>
      </c>
      <c r="H965" s="63" t="str">
        <f t="shared" ca="1" si="111"/>
        <v/>
      </c>
      <c r="I965" s="9" t="s">
        <v>124</v>
      </c>
      <c r="K965" s="62">
        <v>45272</v>
      </c>
      <c r="L965" s="11" t="str">
        <f t="shared" si="110"/>
        <v>No</v>
      </c>
      <c r="O965" s="24" t="s">
        <v>112</v>
      </c>
      <c r="Q965" s="8" t="s">
        <v>113</v>
      </c>
      <c r="S965" s="6"/>
      <c r="T965" s="24"/>
    </row>
    <row r="966" spans="1:20" ht="31.35" customHeight="1" x14ac:dyDescent="0.25">
      <c r="A966" s="79">
        <v>965</v>
      </c>
      <c r="B966" s="24" t="s">
        <v>2467</v>
      </c>
      <c r="C966" s="62">
        <v>45243</v>
      </c>
      <c r="D966" s="14">
        <f t="shared" si="112"/>
        <v>45244</v>
      </c>
      <c r="E966" s="14">
        <f t="shared" si="109"/>
        <v>45257</v>
      </c>
      <c r="F966" s="14">
        <f t="shared" si="107"/>
        <v>45271</v>
      </c>
      <c r="G966" s="22" t="str">
        <f t="shared" si="113"/>
        <v>Nov</v>
      </c>
      <c r="H966" s="63" t="str">
        <f t="shared" ca="1" si="111"/>
        <v/>
      </c>
      <c r="I966" s="9" t="s">
        <v>117</v>
      </c>
      <c r="K966" s="62">
        <v>45243</v>
      </c>
      <c r="L966" s="11" t="str">
        <f t="shared" si="110"/>
        <v>Yes</v>
      </c>
      <c r="O966" s="24" t="s">
        <v>112</v>
      </c>
      <c r="Q966" s="8" t="s">
        <v>131</v>
      </c>
      <c r="S966" s="6" t="s">
        <v>161</v>
      </c>
      <c r="T966" s="24"/>
    </row>
    <row r="967" spans="1:20" ht="31.35" customHeight="1" x14ac:dyDescent="0.25">
      <c r="A967" s="79">
        <v>966</v>
      </c>
      <c r="B967" s="24" t="s">
        <v>1529</v>
      </c>
      <c r="C967" s="62">
        <v>45237</v>
      </c>
      <c r="D967" s="14">
        <f t="shared" si="112"/>
        <v>45238</v>
      </c>
      <c r="E967" s="14">
        <f t="shared" si="109"/>
        <v>45251</v>
      </c>
      <c r="F967" s="14">
        <f t="shared" ref="F967:F979" si="114">IF($C967="","",WORKDAY($C967,20,$W$33:$W$42))</f>
        <v>45265</v>
      </c>
      <c r="G967" s="22" t="str">
        <f t="shared" si="113"/>
        <v>Nov</v>
      </c>
      <c r="H967" s="63" t="str">
        <f t="shared" ca="1" si="111"/>
        <v/>
      </c>
      <c r="I967" s="9" t="s">
        <v>124</v>
      </c>
      <c r="K967" s="62">
        <v>45243</v>
      </c>
      <c r="L967" s="11" t="str">
        <f t="shared" si="110"/>
        <v>Yes</v>
      </c>
      <c r="O967" s="24" t="s">
        <v>112</v>
      </c>
      <c r="Q967" s="8" t="s">
        <v>113</v>
      </c>
      <c r="S967" s="6"/>
      <c r="T967" s="24"/>
    </row>
    <row r="968" spans="1:20" ht="31.35" customHeight="1" x14ac:dyDescent="0.25">
      <c r="A968" s="79">
        <v>967</v>
      </c>
      <c r="B968" s="24" t="s">
        <v>1593</v>
      </c>
      <c r="C968" s="62">
        <v>45243</v>
      </c>
      <c r="D968" s="14">
        <f t="shared" si="112"/>
        <v>45244</v>
      </c>
      <c r="E968" s="14">
        <f t="shared" si="109"/>
        <v>45257</v>
      </c>
      <c r="F968" s="14">
        <f t="shared" si="114"/>
        <v>45271</v>
      </c>
      <c r="G968" s="22" t="str">
        <f t="shared" si="113"/>
        <v>Nov</v>
      </c>
      <c r="H968" s="63" t="str">
        <f t="shared" ca="1" si="111"/>
        <v/>
      </c>
      <c r="I968" s="9" t="s">
        <v>117</v>
      </c>
      <c r="K968" s="62">
        <v>45245</v>
      </c>
      <c r="L968" s="11" t="str">
        <f t="shared" si="110"/>
        <v>Yes</v>
      </c>
      <c r="O968" s="24" t="s">
        <v>112</v>
      </c>
      <c r="Q968" s="8" t="s">
        <v>113</v>
      </c>
      <c r="S968" s="6"/>
      <c r="T968" s="24"/>
    </row>
    <row r="969" spans="1:20" ht="31.35" customHeight="1" x14ac:dyDescent="0.25">
      <c r="A969" s="79">
        <v>968</v>
      </c>
      <c r="B969" s="24" t="s">
        <v>1594</v>
      </c>
      <c r="C969" s="62">
        <v>45244</v>
      </c>
      <c r="D969" s="14">
        <f t="shared" si="112"/>
        <v>45245</v>
      </c>
      <c r="E969" s="14">
        <f t="shared" si="109"/>
        <v>45258</v>
      </c>
      <c r="F969" s="14">
        <f t="shared" si="114"/>
        <v>45272</v>
      </c>
      <c r="G969" s="22" t="str">
        <f t="shared" si="113"/>
        <v>Nov</v>
      </c>
      <c r="H969" s="63" t="str">
        <f t="shared" ca="1" si="111"/>
        <v/>
      </c>
      <c r="I969" s="9" t="s">
        <v>109</v>
      </c>
      <c r="K969" s="62">
        <v>45244</v>
      </c>
      <c r="L969" s="11" t="str">
        <f t="shared" si="110"/>
        <v>Yes</v>
      </c>
      <c r="O969" s="24" t="s">
        <v>112</v>
      </c>
      <c r="Q969" s="8" t="s">
        <v>126</v>
      </c>
      <c r="S969" s="6"/>
      <c r="T969" s="24"/>
    </row>
    <row r="970" spans="1:20" ht="31.35" customHeight="1" x14ac:dyDescent="0.25">
      <c r="A970" s="79">
        <v>969</v>
      </c>
      <c r="B970" s="24" t="s">
        <v>1595</v>
      </c>
      <c r="C970" s="62">
        <v>45244</v>
      </c>
      <c r="D970" s="14">
        <f t="shared" si="112"/>
        <v>45245</v>
      </c>
      <c r="E970" s="14">
        <f t="shared" si="109"/>
        <v>45258</v>
      </c>
      <c r="F970" s="14">
        <f t="shared" si="114"/>
        <v>45272</v>
      </c>
      <c r="G970" s="22" t="str">
        <f t="shared" si="113"/>
        <v>Nov</v>
      </c>
      <c r="H970" s="63" t="str">
        <f t="shared" ca="1" si="111"/>
        <v/>
      </c>
      <c r="I970" s="9" t="s">
        <v>117</v>
      </c>
      <c r="K970" s="62">
        <v>45246</v>
      </c>
      <c r="L970" s="11" t="str">
        <f t="shared" si="110"/>
        <v>Yes</v>
      </c>
      <c r="O970" s="24" t="s">
        <v>112</v>
      </c>
      <c r="Q970" s="8" t="s">
        <v>113</v>
      </c>
      <c r="S970" s="6"/>
      <c r="T970" s="24"/>
    </row>
    <row r="971" spans="1:20" ht="31.35" customHeight="1" x14ac:dyDescent="0.25">
      <c r="A971" s="79">
        <v>970</v>
      </c>
      <c r="B971" s="24" t="s">
        <v>1245</v>
      </c>
      <c r="C971" s="62">
        <v>45225</v>
      </c>
      <c r="D971" s="14">
        <f t="shared" si="112"/>
        <v>45226</v>
      </c>
      <c r="E971" s="14">
        <f t="shared" si="109"/>
        <v>45239</v>
      </c>
      <c r="F971" s="14">
        <f t="shared" si="114"/>
        <v>45253</v>
      </c>
      <c r="G971" s="22" t="str">
        <f t="shared" si="113"/>
        <v>Oct</v>
      </c>
      <c r="H971" s="63" t="str">
        <f t="shared" ca="1" si="111"/>
        <v/>
      </c>
      <c r="I971" s="9" t="s">
        <v>109</v>
      </c>
      <c r="K971" s="62">
        <v>45245</v>
      </c>
      <c r="L971" s="11" t="str">
        <f t="shared" si="110"/>
        <v>Yes</v>
      </c>
      <c r="O971" s="24" t="s">
        <v>112</v>
      </c>
      <c r="Q971" s="8" t="s">
        <v>113</v>
      </c>
      <c r="S971" s="6"/>
      <c r="T971" s="24"/>
    </row>
    <row r="972" spans="1:20" ht="31.35" customHeight="1" x14ac:dyDescent="0.25">
      <c r="A972" s="79">
        <v>971</v>
      </c>
      <c r="B972" s="24" t="s">
        <v>1596</v>
      </c>
      <c r="C972" s="62">
        <v>45244</v>
      </c>
      <c r="D972" s="14">
        <f t="shared" si="112"/>
        <v>45245</v>
      </c>
      <c r="E972" s="14">
        <f t="shared" si="109"/>
        <v>45258</v>
      </c>
      <c r="F972" s="14">
        <f t="shared" si="114"/>
        <v>45272</v>
      </c>
      <c r="G972" s="22" t="str">
        <f t="shared" si="113"/>
        <v>Nov</v>
      </c>
      <c r="H972" s="63" t="str">
        <f t="shared" ca="1" si="111"/>
        <v/>
      </c>
      <c r="I972" s="9" t="s">
        <v>109</v>
      </c>
      <c r="K972" s="62">
        <v>45260</v>
      </c>
      <c r="L972" s="11" t="str">
        <f t="shared" si="110"/>
        <v>Yes</v>
      </c>
      <c r="O972" s="24" t="s">
        <v>112</v>
      </c>
      <c r="Q972" s="8" t="s">
        <v>113</v>
      </c>
      <c r="S972" s="6"/>
      <c r="T972" s="24"/>
    </row>
    <row r="973" spans="1:20" ht="31.35" customHeight="1" x14ac:dyDescent="0.25">
      <c r="A973" s="79">
        <v>972</v>
      </c>
      <c r="B973" s="24" t="s">
        <v>1597</v>
      </c>
      <c r="C973" s="62">
        <v>45245</v>
      </c>
      <c r="D973" s="14">
        <f t="shared" si="112"/>
        <v>45246</v>
      </c>
      <c r="E973" s="14">
        <f t="shared" si="109"/>
        <v>45259</v>
      </c>
      <c r="F973" s="14">
        <f t="shared" si="114"/>
        <v>45273</v>
      </c>
      <c r="G973" s="22" t="str">
        <f t="shared" si="113"/>
        <v>Nov</v>
      </c>
      <c r="H973" s="63" t="str">
        <f t="shared" ca="1" si="111"/>
        <v/>
      </c>
      <c r="I973" s="9" t="s">
        <v>124</v>
      </c>
      <c r="K973" s="62">
        <v>45246</v>
      </c>
      <c r="L973" s="11" t="str">
        <f t="shared" si="110"/>
        <v>Yes</v>
      </c>
      <c r="O973" s="24" t="s">
        <v>112</v>
      </c>
      <c r="Q973" s="8" t="s">
        <v>113</v>
      </c>
      <c r="S973" s="6"/>
      <c r="T973" s="24"/>
    </row>
    <row r="974" spans="1:20" ht="31.35" customHeight="1" x14ac:dyDescent="0.25">
      <c r="A974" s="79">
        <v>973</v>
      </c>
      <c r="B974" s="24" t="s">
        <v>1598</v>
      </c>
      <c r="C974" s="62">
        <v>45245</v>
      </c>
      <c r="D974" s="14">
        <f t="shared" si="112"/>
        <v>45246</v>
      </c>
      <c r="E974" s="14">
        <f t="shared" si="109"/>
        <v>45259</v>
      </c>
      <c r="F974" s="14">
        <f t="shared" si="114"/>
        <v>45273</v>
      </c>
      <c r="G974" s="22" t="str">
        <f t="shared" si="113"/>
        <v>Nov</v>
      </c>
      <c r="H974" s="63" t="str">
        <f t="shared" ca="1" si="111"/>
        <v/>
      </c>
      <c r="I974" s="9" t="s">
        <v>109</v>
      </c>
      <c r="K974" s="62">
        <v>45246</v>
      </c>
      <c r="L974" s="11" t="str">
        <f t="shared" si="110"/>
        <v>Yes</v>
      </c>
      <c r="O974" s="24" t="s">
        <v>112</v>
      </c>
      <c r="Q974" s="8" t="s">
        <v>113</v>
      </c>
      <c r="S974" s="6"/>
      <c r="T974" s="24"/>
    </row>
    <row r="975" spans="1:20" ht="31.35" customHeight="1" x14ac:dyDescent="0.25">
      <c r="A975" s="79">
        <v>974</v>
      </c>
      <c r="B975" s="24" t="s">
        <v>1599</v>
      </c>
      <c r="C975" s="62">
        <v>45245</v>
      </c>
      <c r="D975" s="14">
        <f t="shared" si="112"/>
        <v>45246</v>
      </c>
      <c r="E975" s="14">
        <f t="shared" si="109"/>
        <v>45259</v>
      </c>
      <c r="F975" s="14">
        <f t="shared" si="114"/>
        <v>45273</v>
      </c>
      <c r="G975" s="22" t="str">
        <f t="shared" si="113"/>
        <v>Nov</v>
      </c>
      <c r="H975" s="63" t="str">
        <f t="shared" ca="1" si="111"/>
        <v/>
      </c>
      <c r="I975" s="9" t="s">
        <v>117</v>
      </c>
      <c r="K975" s="62">
        <v>45246</v>
      </c>
      <c r="L975" s="11" t="str">
        <f t="shared" si="110"/>
        <v>Yes</v>
      </c>
      <c r="O975" s="24" t="s">
        <v>112</v>
      </c>
      <c r="Q975" s="8" t="s">
        <v>126</v>
      </c>
      <c r="S975" s="6"/>
      <c r="T975" s="24"/>
    </row>
    <row r="976" spans="1:20" ht="31.35" customHeight="1" x14ac:dyDescent="0.25">
      <c r="A976" s="79">
        <v>975</v>
      </c>
      <c r="B976" s="24" t="s">
        <v>1600</v>
      </c>
      <c r="C976" s="62">
        <v>45245</v>
      </c>
      <c r="D976" s="14">
        <f t="shared" si="112"/>
        <v>45246</v>
      </c>
      <c r="E976" s="14">
        <f t="shared" si="109"/>
        <v>45259</v>
      </c>
      <c r="F976" s="14">
        <f t="shared" si="114"/>
        <v>45273</v>
      </c>
      <c r="G976" s="22" t="str">
        <f t="shared" si="113"/>
        <v>Nov</v>
      </c>
      <c r="H976" s="63" t="str">
        <f t="shared" ca="1" si="111"/>
        <v/>
      </c>
      <c r="I976" s="9" t="s">
        <v>110</v>
      </c>
      <c r="K976" s="62">
        <v>45254</v>
      </c>
      <c r="L976" s="11" t="str">
        <f t="shared" si="110"/>
        <v>Yes</v>
      </c>
      <c r="O976" s="24" t="s">
        <v>112</v>
      </c>
      <c r="Q976" s="8" t="s">
        <v>113</v>
      </c>
      <c r="S976" s="6"/>
      <c r="T976" s="24"/>
    </row>
    <row r="977" spans="1:20" ht="31.35" customHeight="1" x14ac:dyDescent="0.25">
      <c r="A977" s="79">
        <v>976</v>
      </c>
      <c r="B977" s="24" t="s">
        <v>1601</v>
      </c>
      <c r="C977" s="62">
        <v>45245</v>
      </c>
      <c r="D977" s="14">
        <f t="shared" si="112"/>
        <v>45246</v>
      </c>
      <c r="E977" s="14">
        <f t="shared" si="109"/>
        <v>45259</v>
      </c>
      <c r="F977" s="14">
        <f t="shared" si="114"/>
        <v>45273</v>
      </c>
      <c r="G977" s="22" t="str">
        <f t="shared" si="113"/>
        <v>Nov</v>
      </c>
      <c r="H977" s="63" t="str">
        <f t="shared" ca="1" si="111"/>
        <v/>
      </c>
      <c r="I977" s="9" t="s">
        <v>109</v>
      </c>
      <c r="K977" s="62">
        <v>45257</v>
      </c>
      <c r="L977" s="11" t="str">
        <f t="shared" si="110"/>
        <v>Yes</v>
      </c>
      <c r="O977" s="24" t="s">
        <v>112</v>
      </c>
      <c r="Q977" s="8" t="s">
        <v>113</v>
      </c>
      <c r="S977" s="6"/>
      <c r="T977" s="24"/>
    </row>
    <row r="978" spans="1:20" ht="31.35" customHeight="1" x14ac:dyDescent="0.25">
      <c r="A978" s="79">
        <v>977</v>
      </c>
      <c r="B978" s="24" t="s">
        <v>1602</v>
      </c>
      <c r="C978" s="62">
        <v>45245</v>
      </c>
      <c r="D978" s="14">
        <f t="shared" si="112"/>
        <v>45246</v>
      </c>
      <c r="E978" s="14">
        <f t="shared" si="109"/>
        <v>45259</v>
      </c>
      <c r="F978" s="14">
        <f t="shared" si="114"/>
        <v>45273</v>
      </c>
      <c r="G978" s="22" t="str">
        <f t="shared" si="113"/>
        <v>Nov</v>
      </c>
      <c r="H978" s="63" t="str">
        <f t="shared" ca="1" si="111"/>
        <v/>
      </c>
      <c r="I978" s="9" t="s">
        <v>117</v>
      </c>
      <c r="K978" s="62">
        <v>45254</v>
      </c>
      <c r="L978" s="11" t="str">
        <f t="shared" si="110"/>
        <v>Yes</v>
      </c>
      <c r="O978" s="24" t="s">
        <v>112</v>
      </c>
      <c r="Q978" s="8" t="s">
        <v>113</v>
      </c>
      <c r="S978" s="6"/>
      <c r="T978" s="24"/>
    </row>
    <row r="979" spans="1:20" ht="31.35" customHeight="1" x14ac:dyDescent="0.25">
      <c r="A979" s="79">
        <v>978</v>
      </c>
      <c r="B979" s="24" t="s">
        <v>1603</v>
      </c>
      <c r="C979" s="62">
        <v>45246</v>
      </c>
      <c r="D979" s="14">
        <f t="shared" si="112"/>
        <v>45247</v>
      </c>
      <c r="E979" s="14">
        <f t="shared" si="109"/>
        <v>45260</v>
      </c>
      <c r="F979" s="14">
        <f t="shared" si="114"/>
        <v>45274</v>
      </c>
      <c r="G979" s="22" t="str">
        <f t="shared" si="113"/>
        <v>Nov</v>
      </c>
      <c r="H979" s="63" t="str">
        <f t="shared" ca="1" si="111"/>
        <v/>
      </c>
      <c r="I979" s="9" t="s">
        <v>124</v>
      </c>
      <c r="K979" s="62">
        <v>45260</v>
      </c>
      <c r="L979" s="11" t="str">
        <f t="shared" si="110"/>
        <v>Yes</v>
      </c>
      <c r="O979" s="24" t="s">
        <v>112</v>
      </c>
      <c r="Q979" s="8" t="s">
        <v>113</v>
      </c>
      <c r="S979" s="6"/>
      <c r="T979" s="24"/>
    </row>
    <row r="980" spans="1:20" ht="31.35" customHeight="1" x14ac:dyDescent="0.25">
      <c r="A980" s="79">
        <v>979</v>
      </c>
      <c r="B980" s="24" t="s">
        <v>1604</v>
      </c>
      <c r="C980" s="62"/>
      <c r="D980" s="14"/>
      <c r="E980" s="14"/>
      <c r="F980" s="14"/>
      <c r="G980" s="22" t="str">
        <f t="shared" si="113"/>
        <v/>
      </c>
      <c r="H980" s="63" t="str">
        <f t="shared" ca="1" si="111"/>
        <v/>
      </c>
      <c r="I980" s="9" t="s">
        <v>109</v>
      </c>
      <c r="K980" s="62"/>
      <c r="L980" s="11" t="s">
        <v>111</v>
      </c>
      <c r="O980" s="24" t="s">
        <v>130</v>
      </c>
      <c r="Q980" s="8" t="s">
        <v>128</v>
      </c>
      <c r="S980" s="6"/>
      <c r="T980" s="24" t="s">
        <v>1605</v>
      </c>
    </row>
    <row r="981" spans="1:20" ht="31.35" customHeight="1" x14ac:dyDescent="0.25">
      <c r="A981" s="79">
        <v>980</v>
      </c>
      <c r="B981" s="24" t="s">
        <v>1606</v>
      </c>
      <c r="C981" s="62">
        <v>45246</v>
      </c>
      <c r="D981" s="14">
        <f t="shared" ref="D981:D1003" si="115">IF($C981="","",WORKDAY($C981,1,$W$33:$W$42))</f>
        <v>45247</v>
      </c>
      <c r="E981" s="14">
        <f t="shared" ref="E981:E1003" si="116">IF($C981="","",WORKDAY($C981,10,$W$33:$W$42))</f>
        <v>45260</v>
      </c>
      <c r="F981" s="14">
        <f t="shared" ref="F981:F1003" si="117">IF($C981="","",WORKDAY($C981,20,$W$33:$W$42))</f>
        <v>45274</v>
      </c>
      <c r="G981" s="22" t="str">
        <f t="shared" si="113"/>
        <v>Nov</v>
      </c>
      <c r="H981" s="63" t="str">
        <f t="shared" ca="1" si="111"/>
        <v/>
      </c>
      <c r="I981" s="9" t="s">
        <v>116</v>
      </c>
      <c r="K981" s="62">
        <v>45260</v>
      </c>
      <c r="L981" s="11" t="str">
        <f t="shared" si="110"/>
        <v>Yes</v>
      </c>
      <c r="O981" s="24" t="s">
        <v>112</v>
      </c>
      <c r="Q981" s="8" t="s">
        <v>113</v>
      </c>
      <c r="S981" s="6"/>
      <c r="T981" s="24" t="s">
        <v>152</v>
      </c>
    </row>
    <row r="982" spans="1:20" ht="31.35" customHeight="1" x14ac:dyDescent="0.25">
      <c r="A982" s="79">
        <v>981</v>
      </c>
      <c r="B982" s="24" t="s">
        <v>1607</v>
      </c>
      <c r="C982" s="62">
        <v>45246</v>
      </c>
      <c r="D982" s="14">
        <f t="shared" si="115"/>
        <v>45247</v>
      </c>
      <c r="E982" s="14">
        <f t="shared" si="116"/>
        <v>45260</v>
      </c>
      <c r="F982" s="14">
        <f t="shared" si="117"/>
        <v>45274</v>
      </c>
      <c r="G982" s="22" t="str">
        <f t="shared" si="113"/>
        <v>Nov</v>
      </c>
      <c r="H982" s="63" t="str">
        <f t="shared" ca="1" si="111"/>
        <v/>
      </c>
      <c r="I982" s="9" t="s">
        <v>117</v>
      </c>
      <c r="K982" s="62">
        <v>45268</v>
      </c>
      <c r="L982" s="11" t="str">
        <f t="shared" si="110"/>
        <v>Yes</v>
      </c>
      <c r="O982" s="24" t="s">
        <v>112</v>
      </c>
      <c r="Q982" s="8" t="s">
        <v>113</v>
      </c>
      <c r="S982" s="6"/>
      <c r="T982" s="24"/>
    </row>
    <row r="983" spans="1:20" ht="31.35" customHeight="1" x14ac:dyDescent="0.25">
      <c r="A983" s="79">
        <v>982</v>
      </c>
      <c r="B983" s="24" t="s">
        <v>1608</v>
      </c>
      <c r="C983" s="62">
        <v>45246</v>
      </c>
      <c r="D983" s="14">
        <f t="shared" si="115"/>
        <v>45247</v>
      </c>
      <c r="E983" s="14">
        <f t="shared" si="116"/>
        <v>45260</v>
      </c>
      <c r="F983" s="14">
        <f t="shared" si="117"/>
        <v>45274</v>
      </c>
      <c r="G983" s="22" t="str">
        <f t="shared" si="113"/>
        <v>Nov</v>
      </c>
      <c r="H983" s="63" t="str">
        <f t="shared" ca="1" si="111"/>
        <v/>
      </c>
      <c r="I983" s="9" t="s">
        <v>116</v>
      </c>
      <c r="K983" s="27">
        <v>45265</v>
      </c>
      <c r="L983" s="30" t="str">
        <f t="shared" ref="L983:L1014" si="118">IF(ISBLANK(K983),"",IF(K983&gt;F983,"No","Yes"))</f>
        <v>Yes</v>
      </c>
      <c r="O983" s="23" t="s">
        <v>112</v>
      </c>
      <c r="Q983" s="8" t="s">
        <v>113</v>
      </c>
      <c r="S983" s="8"/>
      <c r="T983" s="24"/>
    </row>
    <row r="984" spans="1:20" ht="31.35" customHeight="1" x14ac:dyDescent="0.25">
      <c r="A984" s="79">
        <v>983</v>
      </c>
      <c r="B984" s="24" t="s">
        <v>1609</v>
      </c>
      <c r="C984" s="62">
        <v>45247</v>
      </c>
      <c r="D984" s="14">
        <f t="shared" si="115"/>
        <v>45250</v>
      </c>
      <c r="E984" s="14">
        <f t="shared" si="116"/>
        <v>45261</v>
      </c>
      <c r="F984" s="14">
        <f t="shared" si="117"/>
        <v>45275</v>
      </c>
      <c r="G984" s="22" t="str">
        <f t="shared" si="113"/>
        <v>Nov</v>
      </c>
      <c r="H984" s="63" t="str">
        <f t="shared" ca="1" si="111"/>
        <v/>
      </c>
      <c r="I984" s="9" t="s">
        <v>116</v>
      </c>
      <c r="K984" s="62">
        <v>45251</v>
      </c>
      <c r="L984" s="50" t="str">
        <f t="shared" si="118"/>
        <v>Yes</v>
      </c>
      <c r="M984" s="16"/>
      <c r="N984" s="16"/>
      <c r="O984" s="24" t="s">
        <v>112</v>
      </c>
      <c r="P984" s="39"/>
      <c r="Q984" s="6" t="s">
        <v>113</v>
      </c>
      <c r="R984" s="66"/>
      <c r="S984" s="6"/>
      <c r="T984" s="24" t="s">
        <v>152</v>
      </c>
    </row>
    <row r="985" spans="1:20" ht="31.35" customHeight="1" x14ac:dyDescent="0.25">
      <c r="A985" s="79">
        <v>984</v>
      </c>
      <c r="B985" s="24" t="s">
        <v>1610</v>
      </c>
      <c r="C985" s="62">
        <v>45247</v>
      </c>
      <c r="D985" s="14">
        <f t="shared" si="115"/>
        <v>45250</v>
      </c>
      <c r="E985" s="14">
        <f t="shared" si="116"/>
        <v>45261</v>
      </c>
      <c r="F985" s="14">
        <f t="shared" si="117"/>
        <v>45275</v>
      </c>
      <c r="G985" s="22" t="str">
        <f t="shared" si="113"/>
        <v>Nov</v>
      </c>
      <c r="H985" s="63" t="str">
        <f t="shared" ca="1" si="111"/>
        <v/>
      </c>
      <c r="I985" s="9" t="s">
        <v>124</v>
      </c>
      <c r="K985" s="62">
        <v>45274</v>
      </c>
      <c r="L985" s="50" t="str">
        <f t="shared" si="118"/>
        <v>Yes</v>
      </c>
      <c r="M985" s="16"/>
      <c r="N985" s="16"/>
      <c r="O985" s="24" t="s">
        <v>112</v>
      </c>
      <c r="P985" s="39"/>
      <c r="Q985" s="6" t="s">
        <v>113</v>
      </c>
      <c r="R985" s="66"/>
      <c r="S985" s="6"/>
      <c r="T985" s="24" t="s">
        <v>152</v>
      </c>
    </row>
    <row r="986" spans="1:20" ht="31.35" customHeight="1" x14ac:dyDescent="0.25">
      <c r="A986" s="79">
        <v>985</v>
      </c>
      <c r="B986" s="24" t="s">
        <v>1611</v>
      </c>
      <c r="C986" s="62">
        <v>45247</v>
      </c>
      <c r="D986" s="14">
        <f t="shared" si="115"/>
        <v>45250</v>
      </c>
      <c r="E986" s="14">
        <f t="shared" si="116"/>
        <v>45261</v>
      </c>
      <c r="F986" s="14">
        <f t="shared" si="117"/>
        <v>45275</v>
      </c>
      <c r="G986" s="22" t="str">
        <f t="shared" si="113"/>
        <v>Nov</v>
      </c>
      <c r="H986" s="63" t="str">
        <f t="shared" ca="1" si="111"/>
        <v/>
      </c>
      <c r="I986" s="9" t="s">
        <v>117</v>
      </c>
      <c r="K986" s="67">
        <v>45253</v>
      </c>
      <c r="L986" s="51" t="str">
        <f t="shared" si="118"/>
        <v>Yes</v>
      </c>
      <c r="O986" s="68" t="s">
        <v>112</v>
      </c>
      <c r="Q986" s="52" t="s">
        <v>113</v>
      </c>
      <c r="S986" s="53"/>
      <c r="T986" s="24"/>
    </row>
    <row r="987" spans="1:20" ht="31.35" customHeight="1" x14ac:dyDescent="0.25">
      <c r="A987" s="79">
        <v>986</v>
      </c>
      <c r="B987" s="24" t="s">
        <v>1612</v>
      </c>
      <c r="C987" s="62">
        <v>45247</v>
      </c>
      <c r="D987" s="14">
        <f t="shared" si="115"/>
        <v>45250</v>
      </c>
      <c r="E987" s="14">
        <f t="shared" si="116"/>
        <v>45261</v>
      </c>
      <c r="F987" s="14">
        <f t="shared" si="117"/>
        <v>45275</v>
      </c>
      <c r="G987" s="22" t="str">
        <f t="shared" si="113"/>
        <v>Nov</v>
      </c>
      <c r="H987" s="63">
        <f t="shared" ca="1" si="111"/>
        <v>-153</v>
      </c>
      <c r="I987" s="9" t="s">
        <v>109</v>
      </c>
      <c r="K987" s="62"/>
      <c r="L987" s="11" t="str">
        <f t="shared" si="118"/>
        <v/>
      </c>
      <c r="O987" s="24" t="s">
        <v>119</v>
      </c>
      <c r="Q987" s="8" t="s">
        <v>119</v>
      </c>
      <c r="S987" s="6"/>
      <c r="T987" s="24"/>
    </row>
    <row r="988" spans="1:20" ht="31.35" customHeight="1" x14ac:dyDescent="0.25">
      <c r="A988" s="79">
        <v>987</v>
      </c>
      <c r="B988" s="24" t="s">
        <v>1613</v>
      </c>
      <c r="C988" s="62">
        <v>45247</v>
      </c>
      <c r="D988" s="14">
        <f t="shared" si="115"/>
        <v>45250</v>
      </c>
      <c r="E988" s="14">
        <f t="shared" si="116"/>
        <v>45261</v>
      </c>
      <c r="F988" s="14">
        <f t="shared" si="117"/>
        <v>45275</v>
      </c>
      <c r="G988" s="22" t="str">
        <f t="shared" si="113"/>
        <v>Nov</v>
      </c>
      <c r="H988" s="63" t="str">
        <f t="shared" ca="1" si="111"/>
        <v/>
      </c>
      <c r="I988" s="9" t="s">
        <v>124</v>
      </c>
      <c r="K988" s="62">
        <v>45250</v>
      </c>
      <c r="L988" s="11" t="str">
        <f t="shared" si="118"/>
        <v>Yes</v>
      </c>
      <c r="O988" s="24" t="s">
        <v>112</v>
      </c>
      <c r="Q988" s="8" t="s">
        <v>113</v>
      </c>
      <c r="S988" s="6"/>
      <c r="T988" s="24"/>
    </row>
    <row r="989" spans="1:20" ht="31.35" customHeight="1" x14ac:dyDescent="0.25">
      <c r="A989" s="79">
        <v>988</v>
      </c>
      <c r="B989" s="24" t="s">
        <v>1614</v>
      </c>
      <c r="C989" s="62">
        <v>45250</v>
      </c>
      <c r="D989" s="14">
        <f t="shared" si="115"/>
        <v>45251</v>
      </c>
      <c r="E989" s="14">
        <f t="shared" si="116"/>
        <v>45264</v>
      </c>
      <c r="F989" s="14">
        <f t="shared" si="117"/>
        <v>45278</v>
      </c>
      <c r="G989" s="22" t="str">
        <f t="shared" si="113"/>
        <v>Nov</v>
      </c>
      <c r="H989" s="63" t="str">
        <f t="shared" ca="1" si="111"/>
        <v/>
      </c>
      <c r="I989" s="9" t="s">
        <v>109</v>
      </c>
      <c r="K989" s="62">
        <v>45250</v>
      </c>
      <c r="L989" s="11" t="str">
        <f t="shared" si="118"/>
        <v>Yes</v>
      </c>
      <c r="O989" s="24" t="s">
        <v>112</v>
      </c>
      <c r="Q989" s="8" t="s">
        <v>113</v>
      </c>
      <c r="S989" s="6"/>
      <c r="T989" s="24"/>
    </row>
    <row r="990" spans="1:20" ht="31.35" customHeight="1" x14ac:dyDescent="0.25">
      <c r="A990" s="79">
        <v>989</v>
      </c>
      <c r="B990" s="24" t="s">
        <v>1615</v>
      </c>
      <c r="C990" s="62">
        <v>45250</v>
      </c>
      <c r="D990" s="14">
        <f t="shared" si="115"/>
        <v>45251</v>
      </c>
      <c r="E990" s="14">
        <f t="shared" si="116"/>
        <v>45264</v>
      </c>
      <c r="F990" s="14">
        <f t="shared" si="117"/>
        <v>45278</v>
      </c>
      <c r="G990" s="22" t="str">
        <f t="shared" si="113"/>
        <v>Nov</v>
      </c>
      <c r="H990" s="63" t="str">
        <f t="shared" ca="1" si="111"/>
        <v/>
      </c>
      <c r="I990" s="9" t="s">
        <v>109</v>
      </c>
      <c r="K990" s="62">
        <v>45251</v>
      </c>
      <c r="L990" s="11" t="str">
        <f t="shared" si="118"/>
        <v>Yes</v>
      </c>
      <c r="O990" s="24" t="s">
        <v>112</v>
      </c>
      <c r="Q990" s="8" t="s">
        <v>120</v>
      </c>
      <c r="S990" s="6" t="s">
        <v>161</v>
      </c>
      <c r="T990" s="24" t="s">
        <v>246</v>
      </c>
    </row>
    <row r="991" spans="1:20" ht="31.35" customHeight="1" x14ac:dyDescent="0.25">
      <c r="A991" s="79">
        <v>990</v>
      </c>
      <c r="B991" s="24" t="s">
        <v>1616</v>
      </c>
      <c r="C991" s="62">
        <v>45250</v>
      </c>
      <c r="D991" s="14">
        <f t="shared" si="115"/>
        <v>45251</v>
      </c>
      <c r="E991" s="14">
        <f t="shared" si="116"/>
        <v>45264</v>
      </c>
      <c r="F991" s="14">
        <f t="shared" si="117"/>
        <v>45278</v>
      </c>
      <c r="G991" s="22" t="str">
        <f t="shared" si="113"/>
        <v>Nov</v>
      </c>
      <c r="H991" s="63" t="str">
        <f t="shared" ca="1" si="111"/>
        <v/>
      </c>
      <c r="I991" s="9" t="s">
        <v>116</v>
      </c>
      <c r="K991" s="62">
        <v>45250</v>
      </c>
      <c r="L991" s="11" t="str">
        <f t="shared" si="118"/>
        <v>Yes</v>
      </c>
      <c r="O991" s="24" t="s">
        <v>112</v>
      </c>
      <c r="Q991" s="8" t="s">
        <v>113</v>
      </c>
      <c r="S991" s="6"/>
      <c r="T991" s="24"/>
    </row>
    <row r="992" spans="1:20" ht="31.35" customHeight="1" x14ac:dyDescent="0.25">
      <c r="A992" s="79">
        <v>991</v>
      </c>
      <c r="B992" s="24" t="s">
        <v>1617</v>
      </c>
      <c r="C992" s="62">
        <v>45250</v>
      </c>
      <c r="D992" s="14">
        <f t="shared" si="115"/>
        <v>45251</v>
      </c>
      <c r="E992" s="14">
        <f t="shared" si="116"/>
        <v>45264</v>
      </c>
      <c r="F992" s="14">
        <f t="shared" si="117"/>
        <v>45278</v>
      </c>
      <c r="G992" s="22" t="str">
        <f t="shared" si="113"/>
        <v>Nov</v>
      </c>
      <c r="H992" s="63" t="str">
        <f t="shared" ca="1" si="111"/>
        <v/>
      </c>
      <c r="I992" s="9" t="s">
        <v>109</v>
      </c>
      <c r="K992" s="62">
        <v>45250</v>
      </c>
      <c r="L992" s="11" t="str">
        <f t="shared" si="118"/>
        <v>Yes</v>
      </c>
      <c r="O992" s="24" t="s">
        <v>112</v>
      </c>
      <c r="Q992" s="8" t="s">
        <v>126</v>
      </c>
      <c r="S992" s="6"/>
      <c r="T992" s="24"/>
    </row>
    <row r="993" spans="1:20" ht="31.35" customHeight="1" x14ac:dyDescent="0.25">
      <c r="A993" s="79">
        <v>992</v>
      </c>
      <c r="B993" s="24" t="s">
        <v>1618</v>
      </c>
      <c r="C993" s="62">
        <v>45250</v>
      </c>
      <c r="D993" s="14">
        <f t="shared" si="115"/>
        <v>45251</v>
      </c>
      <c r="E993" s="14">
        <f t="shared" si="116"/>
        <v>45264</v>
      </c>
      <c r="F993" s="14">
        <f t="shared" si="117"/>
        <v>45278</v>
      </c>
      <c r="G993" s="22" t="str">
        <f t="shared" si="113"/>
        <v>Nov</v>
      </c>
      <c r="H993" s="63" t="str">
        <f t="shared" ca="1" si="111"/>
        <v/>
      </c>
      <c r="I993" s="9" t="s">
        <v>109</v>
      </c>
      <c r="K993" s="62">
        <v>45250</v>
      </c>
      <c r="L993" s="11" t="str">
        <f t="shared" si="118"/>
        <v>Yes</v>
      </c>
      <c r="O993" s="24" t="s">
        <v>112</v>
      </c>
      <c r="Q993" s="8" t="s">
        <v>126</v>
      </c>
      <c r="S993" s="6"/>
      <c r="T993" s="24"/>
    </row>
    <row r="994" spans="1:20" ht="31.35" customHeight="1" x14ac:dyDescent="0.25">
      <c r="A994" s="79">
        <v>993</v>
      </c>
      <c r="B994" s="24" t="s">
        <v>1619</v>
      </c>
      <c r="C994" s="62">
        <v>45250</v>
      </c>
      <c r="D994" s="14">
        <f t="shared" si="115"/>
        <v>45251</v>
      </c>
      <c r="E994" s="14">
        <f t="shared" si="116"/>
        <v>45264</v>
      </c>
      <c r="F994" s="14">
        <f t="shared" si="117"/>
        <v>45278</v>
      </c>
      <c r="G994" s="22" t="str">
        <f t="shared" si="113"/>
        <v>Nov</v>
      </c>
      <c r="H994" s="63" t="str">
        <f t="shared" ca="1" si="111"/>
        <v/>
      </c>
      <c r="I994" s="9" t="s">
        <v>109</v>
      </c>
      <c r="K994" s="62">
        <v>45260</v>
      </c>
      <c r="L994" s="11" t="str">
        <f t="shared" si="118"/>
        <v>Yes</v>
      </c>
      <c r="O994" s="24" t="s">
        <v>112</v>
      </c>
      <c r="Q994" s="8" t="s">
        <v>113</v>
      </c>
      <c r="S994" s="6" t="s">
        <v>127</v>
      </c>
      <c r="T994" s="24"/>
    </row>
    <row r="995" spans="1:20" ht="31.35" customHeight="1" x14ac:dyDescent="0.25">
      <c r="A995" s="79">
        <v>994</v>
      </c>
      <c r="B995" s="24" t="s">
        <v>1620</v>
      </c>
      <c r="C995" s="62">
        <v>45250</v>
      </c>
      <c r="D995" s="14">
        <f t="shared" si="115"/>
        <v>45251</v>
      </c>
      <c r="E995" s="14">
        <f t="shared" si="116"/>
        <v>45264</v>
      </c>
      <c r="F995" s="14">
        <f t="shared" si="117"/>
        <v>45278</v>
      </c>
      <c r="G995" s="22" t="str">
        <f t="shared" si="113"/>
        <v>Nov</v>
      </c>
      <c r="H995" s="63" t="str">
        <f t="shared" ca="1" si="111"/>
        <v/>
      </c>
      <c r="I995" s="9" t="s">
        <v>109</v>
      </c>
      <c r="K995" s="62">
        <v>45251</v>
      </c>
      <c r="L995" s="11" t="str">
        <f t="shared" si="118"/>
        <v>Yes</v>
      </c>
      <c r="O995" s="24" t="s">
        <v>112</v>
      </c>
      <c r="Q995" s="8" t="s">
        <v>113</v>
      </c>
      <c r="S995" s="6"/>
      <c r="T995" s="24"/>
    </row>
    <row r="996" spans="1:20" ht="31.35" customHeight="1" x14ac:dyDescent="0.25">
      <c r="A996" s="79">
        <v>995</v>
      </c>
      <c r="B996" s="24" t="s">
        <v>1621</v>
      </c>
      <c r="C996" s="62">
        <v>45250</v>
      </c>
      <c r="D996" s="14">
        <f t="shared" si="115"/>
        <v>45251</v>
      </c>
      <c r="E996" s="14">
        <f t="shared" si="116"/>
        <v>45264</v>
      </c>
      <c r="F996" s="14">
        <f t="shared" si="117"/>
        <v>45278</v>
      </c>
      <c r="G996" s="22" t="str">
        <f t="shared" si="113"/>
        <v>Nov</v>
      </c>
      <c r="H996" s="63" t="str">
        <f t="shared" ca="1" si="111"/>
        <v/>
      </c>
      <c r="I996" s="9" t="s">
        <v>116</v>
      </c>
      <c r="K996" s="62">
        <v>45281</v>
      </c>
      <c r="L996" s="11" t="str">
        <f t="shared" si="118"/>
        <v>No</v>
      </c>
      <c r="O996" s="24" t="s">
        <v>112</v>
      </c>
      <c r="Q996" s="8" t="s">
        <v>126</v>
      </c>
      <c r="S996" s="6"/>
      <c r="T996" s="24"/>
    </row>
    <row r="997" spans="1:20" ht="31.35" customHeight="1" x14ac:dyDescent="0.25">
      <c r="A997" s="79">
        <v>996</v>
      </c>
      <c r="B997" s="24" t="s">
        <v>1622</v>
      </c>
      <c r="C997" s="62">
        <v>45251</v>
      </c>
      <c r="D997" s="14">
        <f t="shared" si="115"/>
        <v>45252</v>
      </c>
      <c r="E997" s="14">
        <f t="shared" si="116"/>
        <v>45265</v>
      </c>
      <c r="F997" s="14">
        <f t="shared" si="117"/>
        <v>45279</v>
      </c>
      <c r="G997" s="22" t="str">
        <f t="shared" si="113"/>
        <v>Nov</v>
      </c>
      <c r="H997" s="63" t="str">
        <f t="shared" ca="1" si="111"/>
        <v/>
      </c>
      <c r="I997" s="9" t="s">
        <v>109</v>
      </c>
      <c r="K997" s="62">
        <v>45251</v>
      </c>
      <c r="L997" s="11" t="str">
        <f t="shared" si="118"/>
        <v>Yes</v>
      </c>
      <c r="O997" s="24" t="s">
        <v>112</v>
      </c>
      <c r="Q997" s="8" t="s">
        <v>131</v>
      </c>
      <c r="S997" s="6" t="s">
        <v>183</v>
      </c>
      <c r="T997" s="24"/>
    </row>
    <row r="998" spans="1:20" ht="31.35" customHeight="1" x14ac:dyDescent="0.25">
      <c r="A998" s="79">
        <v>997</v>
      </c>
      <c r="B998" s="24" t="s">
        <v>1623</v>
      </c>
      <c r="C998" s="62">
        <v>45251</v>
      </c>
      <c r="D998" s="14">
        <f t="shared" si="115"/>
        <v>45252</v>
      </c>
      <c r="E998" s="14">
        <f t="shared" si="116"/>
        <v>45265</v>
      </c>
      <c r="F998" s="14">
        <f t="shared" si="117"/>
        <v>45279</v>
      </c>
      <c r="G998" s="22" t="str">
        <f t="shared" si="113"/>
        <v>Nov</v>
      </c>
      <c r="H998" s="63" t="str">
        <f t="shared" ca="1" si="111"/>
        <v/>
      </c>
      <c r="I998" s="9" t="s">
        <v>109</v>
      </c>
      <c r="K998" s="62">
        <v>45251</v>
      </c>
      <c r="L998" s="11" t="str">
        <f t="shared" si="118"/>
        <v>Yes</v>
      </c>
      <c r="O998" s="24" t="s">
        <v>112</v>
      </c>
      <c r="Q998" s="8" t="s">
        <v>113</v>
      </c>
      <c r="S998" s="6" t="s">
        <v>127</v>
      </c>
      <c r="T998" s="24"/>
    </row>
    <row r="999" spans="1:20" ht="31.35" customHeight="1" x14ac:dyDescent="0.25">
      <c r="A999" s="79">
        <v>998</v>
      </c>
      <c r="B999" s="24" t="s">
        <v>2476</v>
      </c>
      <c r="C999" s="62">
        <v>45251</v>
      </c>
      <c r="D999" s="48">
        <f t="shared" si="115"/>
        <v>45252</v>
      </c>
      <c r="E999" s="14">
        <f t="shared" si="116"/>
        <v>45265</v>
      </c>
      <c r="F999" s="14">
        <f t="shared" si="117"/>
        <v>45279</v>
      </c>
      <c r="G999" s="69" t="str">
        <f t="shared" si="113"/>
        <v>Nov</v>
      </c>
      <c r="H999" s="63" t="str">
        <f t="shared" ca="1" si="111"/>
        <v/>
      </c>
      <c r="I999" s="54" t="s">
        <v>109</v>
      </c>
      <c r="K999" s="62">
        <v>45275</v>
      </c>
      <c r="L999" s="50" t="str">
        <f t="shared" si="118"/>
        <v>Yes</v>
      </c>
      <c r="O999" s="24" t="s">
        <v>112</v>
      </c>
      <c r="Q999" s="6" t="s">
        <v>113</v>
      </c>
      <c r="S999" s="6"/>
      <c r="T999" s="24"/>
    </row>
    <row r="1000" spans="1:20" ht="31.35" customHeight="1" x14ac:dyDescent="0.25">
      <c r="A1000" s="79">
        <v>999</v>
      </c>
      <c r="B1000" s="24" t="s">
        <v>2476</v>
      </c>
      <c r="C1000" s="62">
        <v>45251</v>
      </c>
      <c r="D1000" s="48">
        <f t="shared" si="115"/>
        <v>45252</v>
      </c>
      <c r="E1000" s="14">
        <f t="shared" si="116"/>
        <v>45265</v>
      </c>
      <c r="F1000" s="14">
        <f t="shared" si="117"/>
        <v>45279</v>
      </c>
      <c r="G1000" s="69" t="str">
        <f t="shared" si="113"/>
        <v>Nov</v>
      </c>
      <c r="H1000" s="63" t="str">
        <f t="shared" ca="1" si="111"/>
        <v/>
      </c>
      <c r="I1000" s="54" t="s">
        <v>109</v>
      </c>
      <c r="K1000" s="62">
        <v>45275</v>
      </c>
      <c r="L1000" s="50" t="str">
        <f t="shared" si="118"/>
        <v>Yes</v>
      </c>
      <c r="O1000" s="24" t="s">
        <v>112</v>
      </c>
      <c r="Q1000" s="6" t="s">
        <v>126</v>
      </c>
      <c r="S1000" s="6"/>
      <c r="T1000" s="24"/>
    </row>
    <row r="1001" spans="1:20" ht="31.35" customHeight="1" x14ac:dyDescent="0.25">
      <c r="A1001" s="79">
        <v>1000</v>
      </c>
      <c r="B1001" s="24" t="s">
        <v>1624</v>
      </c>
      <c r="C1001" s="62">
        <v>45252</v>
      </c>
      <c r="D1001" s="14">
        <f t="shared" si="115"/>
        <v>45253</v>
      </c>
      <c r="E1001" s="14">
        <f t="shared" si="116"/>
        <v>45266</v>
      </c>
      <c r="F1001" s="14">
        <f t="shared" si="117"/>
        <v>45280</v>
      </c>
      <c r="G1001" s="22" t="str">
        <f t="shared" si="113"/>
        <v>Nov</v>
      </c>
      <c r="H1001" s="63" t="str">
        <f t="shared" ca="1" si="111"/>
        <v/>
      </c>
      <c r="I1001" s="9" t="s">
        <v>110</v>
      </c>
      <c r="K1001" s="62">
        <v>45265</v>
      </c>
      <c r="L1001" s="11" t="str">
        <f t="shared" si="118"/>
        <v>Yes</v>
      </c>
      <c r="O1001" s="24" t="s">
        <v>112</v>
      </c>
      <c r="Q1001" s="8" t="s">
        <v>113</v>
      </c>
      <c r="S1001" s="6"/>
      <c r="T1001" s="24"/>
    </row>
    <row r="1002" spans="1:20" ht="31.35" customHeight="1" x14ac:dyDescent="0.25">
      <c r="A1002" s="79">
        <v>1001</v>
      </c>
      <c r="B1002" s="24" t="s">
        <v>1625</v>
      </c>
      <c r="C1002" s="62">
        <v>45252</v>
      </c>
      <c r="D1002" s="14">
        <f t="shared" si="115"/>
        <v>45253</v>
      </c>
      <c r="E1002" s="14">
        <f t="shared" si="116"/>
        <v>45266</v>
      </c>
      <c r="F1002" s="14">
        <f t="shared" si="117"/>
        <v>45280</v>
      </c>
      <c r="G1002" s="22" t="str">
        <f t="shared" si="113"/>
        <v>Nov</v>
      </c>
      <c r="H1002" s="63" t="str">
        <f t="shared" ca="1" si="111"/>
        <v/>
      </c>
      <c r="I1002" s="9" t="s">
        <v>110</v>
      </c>
      <c r="K1002" s="62">
        <v>45257</v>
      </c>
      <c r="L1002" s="11" t="str">
        <f t="shared" si="118"/>
        <v>Yes</v>
      </c>
      <c r="O1002" s="24" t="s">
        <v>112</v>
      </c>
      <c r="Q1002" s="8" t="s">
        <v>113</v>
      </c>
      <c r="S1002" s="6"/>
      <c r="T1002" s="24" t="s">
        <v>152</v>
      </c>
    </row>
    <row r="1003" spans="1:20" ht="31.35" customHeight="1" x14ac:dyDescent="0.25">
      <c r="A1003" s="79">
        <v>1002</v>
      </c>
      <c r="B1003" s="24" t="s">
        <v>2468</v>
      </c>
      <c r="C1003" s="62">
        <v>45252</v>
      </c>
      <c r="D1003" s="14">
        <f t="shared" si="115"/>
        <v>45253</v>
      </c>
      <c r="E1003" s="14">
        <f t="shared" si="116"/>
        <v>45266</v>
      </c>
      <c r="F1003" s="14">
        <f t="shared" si="117"/>
        <v>45280</v>
      </c>
      <c r="G1003" s="22" t="str">
        <f t="shared" si="113"/>
        <v>Nov</v>
      </c>
      <c r="H1003" s="63" t="str">
        <f t="shared" ca="1" si="111"/>
        <v/>
      </c>
      <c r="I1003" s="9" t="s">
        <v>109</v>
      </c>
      <c r="K1003" s="62">
        <v>45275</v>
      </c>
      <c r="L1003" s="11" t="str">
        <f t="shared" si="118"/>
        <v>Yes</v>
      </c>
      <c r="O1003" s="24" t="s">
        <v>112</v>
      </c>
      <c r="Q1003" s="8" t="s">
        <v>126</v>
      </c>
      <c r="S1003" s="6"/>
      <c r="T1003" s="24"/>
    </row>
    <row r="1004" spans="1:20" ht="31.35" customHeight="1" x14ac:dyDescent="0.25">
      <c r="A1004" s="79">
        <v>1003</v>
      </c>
      <c r="B1004" s="24" t="s">
        <v>1626</v>
      </c>
      <c r="C1004" s="62"/>
      <c r="D1004" s="48"/>
      <c r="E1004" s="14"/>
      <c r="F1004" s="14"/>
      <c r="G1004" s="69" t="str">
        <f t="shared" si="113"/>
        <v/>
      </c>
      <c r="H1004" s="63" t="str">
        <f t="shared" ca="1" si="111"/>
        <v/>
      </c>
      <c r="I1004" s="54" t="s">
        <v>117</v>
      </c>
      <c r="K1004" s="62"/>
      <c r="L1004" s="50" t="s">
        <v>111</v>
      </c>
      <c r="O1004" s="24" t="s">
        <v>134</v>
      </c>
      <c r="Q1004" s="6" t="s">
        <v>128</v>
      </c>
      <c r="S1004" s="6"/>
      <c r="T1004" s="24" t="s">
        <v>1627</v>
      </c>
    </row>
    <row r="1005" spans="1:20" ht="31.35" customHeight="1" x14ac:dyDescent="0.25">
      <c r="A1005" s="79">
        <v>1004</v>
      </c>
      <c r="B1005" s="24" t="s">
        <v>1628</v>
      </c>
      <c r="C1005" s="62">
        <v>45252</v>
      </c>
      <c r="D1005" s="48">
        <f t="shared" ref="D1005:D1016" si="119">IF($C1005="","",WORKDAY($C1005,1,$W$33:$W$42))</f>
        <v>45253</v>
      </c>
      <c r="E1005" s="14">
        <f t="shared" ref="E1005:E1016" si="120">IF($C1005="","",WORKDAY($C1005,10,$W$33:$W$42))</f>
        <v>45266</v>
      </c>
      <c r="F1005" s="14">
        <f t="shared" ref="F1005:F1016" si="121">IF($C1005="","",WORKDAY($C1005,20,$W$33:$W$42))</f>
        <v>45280</v>
      </c>
      <c r="G1005" s="69" t="str">
        <f t="shared" si="113"/>
        <v>Nov</v>
      </c>
      <c r="H1005" s="63" t="str">
        <f t="shared" ca="1" si="111"/>
        <v/>
      </c>
      <c r="I1005" s="54" t="s">
        <v>124</v>
      </c>
      <c r="K1005" s="62">
        <v>45268</v>
      </c>
      <c r="L1005" s="50" t="str">
        <f t="shared" si="118"/>
        <v>Yes</v>
      </c>
      <c r="O1005" s="24" t="s">
        <v>112</v>
      </c>
      <c r="Q1005" s="6" t="s">
        <v>113</v>
      </c>
      <c r="S1005" s="6"/>
      <c r="T1005" s="24" t="s">
        <v>152</v>
      </c>
    </row>
    <row r="1006" spans="1:20" ht="31.35" customHeight="1" x14ac:dyDescent="0.25">
      <c r="A1006" s="79">
        <v>1005</v>
      </c>
      <c r="B1006" s="24" t="s">
        <v>1629</v>
      </c>
      <c r="C1006" s="62">
        <v>45252</v>
      </c>
      <c r="D1006" s="14">
        <f t="shared" si="119"/>
        <v>45253</v>
      </c>
      <c r="E1006" s="14">
        <f t="shared" si="120"/>
        <v>45266</v>
      </c>
      <c r="F1006" s="14">
        <f t="shared" si="121"/>
        <v>45280</v>
      </c>
      <c r="G1006" s="22" t="str">
        <f t="shared" si="113"/>
        <v>Nov</v>
      </c>
      <c r="H1006" s="63" t="str">
        <f t="shared" ca="1" si="111"/>
        <v/>
      </c>
      <c r="I1006" s="9" t="s">
        <v>117</v>
      </c>
      <c r="K1006" s="62">
        <v>45258</v>
      </c>
      <c r="L1006" s="11" t="str">
        <f t="shared" si="118"/>
        <v>Yes</v>
      </c>
      <c r="O1006" s="24" t="s">
        <v>112</v>
      </c>
      <c r="Q1006" s="8" t="s">
        <v>113</v>
      </c>
      <c r="S1006" s="6"/>
      <c r="T1006" s="24"/>
    </row>
    <row r="1007" spans="1:20" ht="31.35" customHeight="1" x14ac:dyDescent="0.25">
      <c r="A1007" s="79">
        <v>1006</v>
      </c>
      <c r="B1007" s="24" t="s">
        <v>1630</v>
      </c>
      <c r="C1007" s="62">
        <v>45253</v>
      </c>
      <c r="D1007" s="14">
        <f t="shared" si="119"/>
        <v>45254</v>
      </c>
      <c r="E1007" s="14">
        <f t="shared" si="120"/>
        <v>45267</v>
      </c>
      <c r="F1007" s="14">
        <f t="shared" si="121"/>
        <v>45281</v>
      </c>
      <c r="G1007" s="22" t="str">
        <f t="shared" si="113"/>
        <v>Nov</v>
      </c>
      <c r="H1007" s="63" t="str">
        <f t="shared" ca="1" si="111"/>
        <v/>
      </c>
      <c r="I1007" s="9" t="s">
        <v>117</v>
      </c>
      <c r="K1007" s="62">
        <v>45268</v>
      </c>
      <c r="L1007" s="11" t="str">
        <f t="shared" si="118"/>
        <v>Yes</v>
      </c>
      <c r="O1007" s="24" t="s">
        <v>112</v>
      </c>
      <c r="Q1007" s="8" t="s">
        <v>113</v>
      </c>
      <c r="S1007" s="6"/>
      <c r="T1007" s="24" t="s">
        <v>152</v>
      </c>
    </row>
    <row r="1008" spans="1:20" ht="31.35" customHeight="1" x14ac:dyDescent="0.25">
      <c r="A1008" s="79">
        <v>1007</v>
      </c>
      <c r="B1008" s="24" t="s">
        <v>1631</v>
      </c>
      <c r="C1008" s="62">
        <v>45253</v>
      </c>
      <c r="D1008" s="14">
        <f t="shared" si="119"/>
        <v>45254</v>
      </c>
      <c r="E1008" s="14">
        <f t="shared" si="120"/>
        <v>45267</v>
      </c>
      <c r="F1008" s="14">
        <f t="shared" si="121"/>
        <v>45281</v>
      </c>
      <c r="G1008" s="22" t="str">
        <f t="shared" si="113"/>
        <v>Nov</v>
      </c>
      <c r="H1008" s="63" t="str">
        <f t="shared" ca="1" si="111"/>
        <v/>
      </c>
      <c r="I1008" s="9" t="s">
        <v>109</v>
      </c>
      <c r="K1008" s="62">
        <v>45253</v>
      </c>
      <c r="L1008" s="11" t="str">
        <f t="shared" si="118"/>
        <v>Yes</v>
      </c>
      <c r="O1008" s="24" t="s">
        <v>112</v>
      </c>
      <c r="Q1008" s="8" t="s">
        <v>126</v>
      </c>
      <c r="S1008" s="6"/>
      <c r="T1008" s="24"/>
    </row>
    <row r="1009" spans="1:20" ht="31.35" customHeight="1" x14ac:dyDescent="0.25">
      <c r="A1009" s="79">
        <v>1009</v>
      </c>
      <c r="B1009" s="24" t="s">
        <v>1632</v>
      </c>
      <c r="C1009" s="62">
        <v>45254</v>
      </c>
      <c r="D1009" s="48">
        <f t="shared" si="119"/>
        <v>45257</v>
      </c>
      <c r="E1009" s="14">
        <f t="shared" si="120"/>
        <v>45268</v>
      </c>
      <c r="F1009" s="14">
        <f t="shared" si="121"/>
        <v>45282</v>
      </c>
      <c r="G1009" s="69" t="str">
        <f t="shared" si="113"/>
        <v>Nov</v>
      </c>
      <c r="H1009" s="63" t="str">
        <f t="shared" ca="1" si="111"/>
        <v/>
      </c>
      <c r="I1009" s="54" t="s">
        <v>110</v>
      </c>
      <c r="K1009" s="62">
        <v>45254</v>
      </c>
      <c r="L1009" s="50" t="str">
        <f t="shared" si="118"/>
        <v>Yes</v>
      </c>
      <c r="O1009" s="24" t="s">
        <v>112</v>
      </c>
      <c r="Q1009" s="6" t="s">
        <v>113</v>
      </c>
      <c r="S1009" s="6"/>
      <c r="T1009" s="24"/>
    </row>
    <row r="1010" spans="1:20" ht="31.35" customHeight="1" x14ac:dyDescent="0.25">
      <c r="A1010" s="79">
        <v>1010</v>
      </c>
      <c r="B1010" s="24" t="s">
        <v>1633</v>
      </c>
      <c r="C1010" s="62">
        <v>45254</v>
      </c>
      <c r="D1010" s="14">
        <f t="shared" si="119"/>
        <v>45257</v>
      </c>
      <c r="E1010" s="14">
        <f t="shared" si="120"/>
        <v>45268</v>
      </c>
      <c r="F1010" s="14">
        <f t="shared" si="121"/>
        <v>45282</v>
      </c>
      <c r="G1010" s="22" t="str">
        <f t="shared" si="113"/>
        <v>Nov</v>
      </c>
      <c r="H1010" s="63" t="str">
        <f t="shared" ca="1" si="111"/>
        <v/>
      </c>
      <c r="I1010" s="9" t="s">
        <v>109</v>
      </c>
      <c r="K1010" s="62">
        <v>45254</v>
      </c>
      <c r="L1010" s="11" t="str">
        <f t="shared" si="118"/>
        <v>Yes</v>
      </c>
      <c r="O1010" s="24" t="s">
        <v>112</v>
      </c>
      <c r="Q1010" s="8" t="s">
        <v>113</v>
      </c>
      <c r="S1010" s="6"/>
      <c r="T1010" s="24"/>
    </row>
    <row r="1011" spans="1:20" ht="31.35" customHeight="1" x14ac:dyDescent="0.25">
      <c r="A1011" s="79">
        <v>1011</v>
      </c>
      <c r="B1011" s="24" t="s">
        <v>1634</v>
      </c>
      <c r="C1011" s="62">
        <v>45257</v>
      </c>
      <c r="D1011" s="14">
        <f t="shared" si="119"/>
        <v>45258</v>
      </c>
      <c r="E1011" s="14">
        <f t="shared" si="120"/>
        <v>45271</v>
      </c>
      <c r="F1011" s="14">
        <f t="shared" si="121"/>
        <v>45287</v>
      </c>
      <c r="G1011" s="22" t="str">
        <f t="shared" si="113"/>
        <v>Nov</v>
      </c>
      <c r="H1011" s="63" t="str">
        <f t="shared" ca="1" si="111"/>
        <v/>
      </c>
      <c r="I1011" s="9" t="s">
        <v>109</v>
      </c>
      <c r="K1011" s="62">
        <v>45258</v>
      </c>
      <c r="L1011" s="11" t="str">
        <f t="shared" si="118"/>
        <v>Yes</v>
      </c>
      <c r="O1011" s="24" t="s">
        <v>112</v>
      </c>
      <c r="Q1011" s="8" t="s">
        <v>113</v>
      </c>
      <c r="S1011" s="6"/>
      <c r="T1011" s="24"/>
    </row>
    <row r="1012" spans="1:20" ht="31.35" customHeight="1" x14ac:dyDescent="0.25">
      <c r="A1012" s="79">
        <v>1012</v>
      </c>
      <c r="B1012" s="24" t="s">
        <v>1635</v>
      </c>
      <c r="C1012" s="62">
        <v>45257</v>
      </c>
      <c r="D1012" s="14">
        <f t="shared" si="119"/>
        <v>45258</v>
      </c>
      <c r="E1012" s="14">
        <f t="shared" si="120"/>
        <v>45271</v>
      </c>
      <c r="F1012" s="14">
        <f t="shared" si="121"/>
        <v>45287</v>
      </c>
      <c r="G1012" s="22" t="str">
        <f t="shared" si="113"/>
        <v>Nov</v>
      </c>
      <c r="H1012" s="63" t="str">
        <f t="shared" ca="1" si="111"/>
        <v/>
      </c>
      <c r="I1012" s="9" t="s">
        <v>109</v>
      </c>
      <c r="K1012" s="62">
        <v>45257</v>
      </c>
      <c r="L1012" s="11" t="str">
        <f t="shared" si="118"/>
        <v>Yes</v>
      </c>
      <c r="O1012" s="24" t="s">
        <v>112</v>
      </c>
      <c r="Q1012" s="8" t="s">
        <v>126</v>
      </c>
      <c r="S1012" s="6"/>
      <c r="T1012" s="24"/>
    </row>
    <row r="1013" spans="1:20" ht="31.35" customHeight="1" x14ac:dyDescent="0.25">
      <c r="A1013" s="79">
        <v>1013</v>
      </c>
      <c r="B1013" s="24" t="s">
        <v>1636</v>
      </c>
      <c r="C1013" s="62">
        <v>45257</v>
      </c>
      <c r="D1013" s="48">
        <f t="shared" si="119"/>
        <v>45258</v>
      </c>
      <c r="E1013" s="14">
        <f t="shared" si="120"/>
        <v>45271</v>
      </c>
      <c r="F1013" s="14">
        <f t="shared" si="121"/>
        <v>45287</v>
      </c>
      <c r="G1013" s="69" t="str">
        <f t="shared" si="113"/>
        <v>Nov</v>
      </c>
      <c r="H1013" s="63" t="str">
        <f t="shared" ca="1" si="111"/>
        <v/>
      </c>
      <c r="I1013" s="54" t="s">
        <v>117</v>
      </c>
      <c r="K1013" s="62">
        <v>45282</v>
      </c>
      <c r="L1013" s="50" t="str">
        <f t="shared" si="118"/>
        <v>Yes</v>
      </c>
      <c r="O1013" s="24" t="s">
        <v>112</v>
      </c>
      <c r="Q1013" s="6" t="s">
        <v>113</v>
      </c>
      <c r="S1013" s="6"/>
      <c r="T1013" s="24" t="s">
        <v>1497</v>
      </c>
    </row>
    <row r="1014" spans="1:20" ht="31.35" customHeight="1" x14ac:dyDescent="0.25">
      <c r="A1014" s="79">
        <v>1014</v>
      </c>
      <c r="B1014" s="24" t="s">
        <v>1637</v>
      </c>
      <c r="C1014" s="62">
        <v>45257</v>
      </c>
      <c r="D1014" s="48">
        <f t="shared" si="119"/>
        <v>45258</v>
      </c>
      <c r="E1014" s="14">
        <f t="shared" si="120"/>
        <v>45271</v>
      </c>
      <c r="F1014" s="14">
        <f t="shared" si="121"/>
        <v>45287</v>
      </c>
      <c r="G1014" s="69" t="str">
        <f t="shared" si="113"/>
        <v>Nov</v>
      </c>
      <c r="H1014" s="63" t="str">
        <f t="shared" ca="1" si="111"/>
        <v/>
      </c>
      <c r="I1014" s="54" t="s">
        <v>109</v>
      </c>
      <c r="K1014" s="62">
        <v>45257</v>
      </c>
      <c r="L1014" s="50" t="str">
        <f t="shared" si="118"/>
        <v>Yes</v>
      </c>
      <c r="O1014" s="24" t="s">
        <v>112</v>
      </c>
      <c r="Q1014" s="6" t="s">
        <v>131</v>
      </c>
      <c r="S1014" s="6" t="s">
        <v>183</v>
      </c>
      <c r="T1014" s="24"/>
    </row>
    <row r="1015" spans="1:20" ht="31.35" customHeight="1" x14ac:dyDescent="0.25">
      <c r="A1015" s="79">
        <v>1015</v>
      </c>
      <c r="B1015" s="24" t="s">
        <v>999</v>
      </c>
      <c r="C1015" s="62">
        <v>45258</v>
      </c>
      <c r="D1015" s="14">
        <f t="shared" si="119"/>
        <v>45259</v>
      </c>
      <c r="E1015" s="14">
        <f t="shared" si="120"/>
        <v>45272</v>
      </c>
      <c r="F1015" s="14">
        <f t="shared" si="121"/>
        <v>45288</v>
      </c>
      <c r="G1015" s="22" t="str">
        <f t="shared" si="113"/>
        <v>Nov</v>
      </c>
      <c r="H1015" s="63" t="str">
        <f t="shared" ca="1" si="111"/>
        <v/>
      </c>
      <c r="I1015" s="9" t="s">
        <v>109</v>
      </c>
      <c r="K1015" s="62">
        <v>45258</v>
      </c>
      <c r="L1015" s="11" t="str">
        <f t="shared" ref="L1015:L1046" si="122">IF(ISBLANK(K1015),"",IF(K1015&gt;F1015,"No","Yes"))</f>
        <v>Yes</v>
      </c>
      <c r="O1015" s="24" t="s">
        <v>112</v>
      </c>
      <c r="Q1015" s="8" t="s">
        <v>113</v>
      </c>
      <c r="S1015" s="6"/>
      <c r="T1015" s="24" t="s">
        <v>152</v>
      </c>
    </row>
    <row r="1016" spans="1:20" ht="31.35" customHeight="1" x14ac:dyDescent="0.25">
      <c r="A1016" s="79">
        <v>1016</v>
      </c>
      <c r="B1016" s="24" t="s">
        <v>1638</v>
      </c>
      <c r="C1016" s="62">
        <v>45254</v>
      </c>
      <c r="D1016" s="14">
        <f t="shared" si="119"/>
        <v>45257</v>
      </c>
      <c r="E1016" s="14">
        <f t="shared" si="120"/>
        <v>45268</v>
      </c>
      <c r="F1016" s="14">
        <f t="shared" si="121"/>
        <v>45282</v>
      </c>
      <c r="G1016" s="22" t="str">
        <f t="shared" si="113"/>
        <v>Nov</v>
      </c>
      <c r="H1016" s="63" t="str">
        <f t="shared" ref="H1016:H1079" ca="1" si="123">IF(C1016="","",IF(K1016="",F1016-TODAY(),""))</f>
        <v/>
      </c>
      <c r="I1016" s="9" t="s">
        <v>109</v>
      </c>
      <c r="K1016" s="62">
        <v>45267</v>
      </c>
      <c r="L1016" s="11" t="str">
        <f t="shared" si="122"/>
        <v>Yes</v>
      </c>
      <c r="O1016" s="24" t="s">
        <v>112</v>
      </c>
      <c r="Q1016" s="8" t="s">
        <v>126</v>
      </c>
      <c r="S1016" s="6"/>
      <c r="T1016" s="24"/>
    </row>
    <row r="1017" spans="1:20" ht="31.35" customHeight="1" x14ac:dyDescent="0.25">
      <c r="A1017" s="79">
        <v>1017</v>
      </c>
      <c r="B1017" s="24" t="s">
        <v>1639</v>
      </c>
      <c r="C1017" s="62"/>
      <c r="D1017" s="14"/>
      <c r="E1017" s="14"/>
      <c r="F1017" s="14"/>
      <c r="G1017" s="22" t="str">
        <f t="shared" si="113"/>
        <v/>
      </c>
      <c r="H1017" s="63" t="str">
        <f t="shared" ca="1" si="123"/>
        <v/>
      </c>
      <c r="I1017" s="9" t="s">
        <v>117</v>
      </c>
      <c r="K1017" s="62"/>
      <c r="L1017" s="11" t="s">
        <v>111</v>
      </c>
      <c r="O1017" s="24" t="s">
        <v>134</v>
      </c>
      <c r="Q1017" s="8" t="s">
        <v>128</v>
      </c>
      <c r="S1017" s="6"/>
      <c r="T1017" s="24" t="s">
        <v>1640</v>
      </c>
    </row>
    <row r="1018" spans="1:20" ht="31.35" customHeight="1" x14ac:dyDescent="0.25">
      <c r="A1018" s="79">
        <v>1018</v>
      </c>
      <c r="B1018" s="24" t="s">
        <v>1641</v>
      </c>
      <c r="C1018" s="62">
        <v>45258</v>
      </c>
      <c r="D1018" s="48">
        <f t="shared" ref="D1018:D1049" si="124">IF($C1018="","",WORKDAY($C1018,1,$W$33:$W$42))</f>
        <v>45259</v>
      </c>
      <c r="E1018" s="14">
        <f t="shared" ref="E1018:E1049" si="125">IF($C1018="","",WORKDAY($C1018,10,$W$33:$W$42))</f>
        <v>45272</v>
      </c>
      <c r="F1018" s="14">
        <f t="shared" ref="F1018:F1049" si="126">IF($C1018="","",WORKDAY($C1018,20,$W$33:$W$42))</f>
        <v>45288</v>
      </c>
      <c r="G1018" s="69" t="str">
        <f t="shared" si="113"/>
        <v>Nov</v>
      </c>
      <c r="H1018" s="63" t="str">
        <f t="shared" ca="1" si="123"/>
        <v/>
      </c>
      <c r="I1018" s="54" t="s">
        <v>124</v>
      </c>
      <c r="K1018" s="62">
        <v>45271</v>
      </c>
      <c r="L1018" s="50" t="str">
        <f t="shared" si="122"/>
        <v>Yes</v>
      </c>
      <c r="O1018" s="24" t="s">
        <v>112</v>
      </c>
      <c r="Q1018" s="6" t="s">
        <v>113</v>
      </c>
      <c r="S1018" s="6"/>
      <c r="T1018" s="24" t="s">
        <v>152</v>
      </c>
    </row>
    <row r="1019" spans="1:20" ht="31.35" customHeight="1" x14ac:dyDescent="0.25">
      <c r="A1019" s="79">
        <v>1019</v>
      </c>
      <c r="B1019" s="24" t="s">
        <v>1642</v>
      </c>
      <c r="C1019" s="62">
        <v>45258</v>
      </c>
      <c r="D1019" s="48">
        <f t="shared" si="124"/>
        <v>45259</v>
      </c>
      <c r="E1019" s="14">
        <f t="shared" si="125"/>
        <v>45272</v>
      </c>
      <c r="F1019" s="14">
        <f t="shared" si="126"/>
        <v>45288</v>
      </c>
      <c r="G1019" s="69" t="str">
        <f t="shared" si="113"/>
        <v>Nov</v>
      </c>
      <c r="H1019" s="63" t="str">
        <f t="shared" ca="1" si="123"/>
        <v/>
      </c>
      <c r="I1019" s="54" t="s">
        <v>117</v>
      </c>
      <c r="K1019" s="62">
        <v>45272</v>
      </c>
      <c r="L1019" s="50" t="str">
        <f t="shared" si="122"/>
        <v>Yes</v>
      </c>
      <c r="O1019" s="24" t="s">
        <v>112</v>
      </c>
      <c r="Q1019" s="6" t="s">
        <v>120</v>
      </c>
      <c r="S1019" s="6" t="s">
        <v>183</v>
      </c>
      <c r="T1019" s="24"/>
    </row>
    <row r="1020" spans="1:20" ht="31.35" customHeight="1" x14ac:dyDescent="0.25">
      <c r="A1020" s="79">
        <v>1020</v>
      </c>
      <c r="B1020" s="24" t="s">
        <v>1643</v>
      </c>
      <c r="C1020" s="62">
        <v>45258</v>
      </c>
      <c r="D1020" s="14">
        <f t="shared" si="124"/>
        <v>45259</v>
      </c>
      <c r="E1020" s="14">
        <f t="shared" si="125"/>
        <v>45272</v>
      </c>
      <c r="F1020" s="14">
        <f t="shared" si="126"/>
        <v>45288</v>
      </c>
      <c r="G1020" s="22" t="str">
        <f t="shared" si="113"/>
        <v>Nov</v>
      </c>
      <c r="H1020" s="63" t="str">
        <f t="shared" ca="1" si="123"/>
        <v/>
      </c>
      <c r="I1020" s="9" t="s">
        <v>117</v>
      </c>
      <c r="K1020" s="62">
        <v>45258</v>
      </c>
      <c r="L1020" s="11" t="str">
        <f t="shared" si="122"/>
        <v>Yes</v>
      </c>
      <c r="O1020" s="24" t="s">
        <v>112</v>
      </c>
      <c r="Q1020" s="8" t="s">
        <v>113</v>
      </c>
      <c r="S1020" s="6"/>
      <c r="T1020" s="24"/>
    </row>
    <row r="1021" spans="1:20" ht="31.35" customHeight="1" x14ac:dyDescent="0.25">
      <c r="A1021" s="79">
        <v>1021</v>
      </c>
      <c r="B1021" s="24" t="s">
        <v>1302</v>
      </c>
      <c r="C1021" s="62">
        <v>45258</v>
      </c>
      <c r="D1021" s="14">
        <f t="shared" si="124"/>
        <v>45259</v>
      </c>
      <c r="E1021" s="14">
        <f t="shared" si="125"/>
        <v>45272</v>
      </c>
      <c r="F1021" s="14">
        <f t="shared" si="126"/>
        <v>45288</v>
      </c>
      <c r="G1021" s="22" t="str">
        <f t="shared" si="113"/>
        <v>Nov</v>
      </c>
      <c r="H1021" s="63" t="str">
        <f t="shared" ca="1" si="123"/>
        <v/>
      </c>
      <c r="I1021" s="9" t="s">
        <v>109</v>
      </c>
      <c r="K1021" s="62">
        <v>45260</v>
      </c>
      <c r="L1021" s="11" t="str">
        <f t="shared" si="122"/>
        <v>Yes</v>
      </c>
      <c r="O1021" s="24" t="s">
        <v>112</v>
      </c>
      <c r="Q1021" s="8" t="s">
        <v>113</v>
      </c>
      <c r="S1021" s="6"/>
      <c r="T1021" s="24"/>
    </row>
    <row r="1022" spans="1:20" ht="31.35" customHeight="1" x14ac:dyDescent="0.25">
      <c r="A1022" s="79">
        <v>1022</v>
      </c>
      <c r="B1022" s="24" t="s">
        <v>1644</v>
      </c>
      <c r="C1022" s="62">
        <v>45258</v>
      </c>
      <c r="D1022" s="14">
        <f t="shared" si="124"/>
        <v>45259</v>
      </c>
      <c r="E1022" s="14">
        <f t="shared" si="125"/>
        <v>45272</v>
      </c>
      <c r="F1022" s="14">
        <f t="shared" si="126"/>
        <v>45288</v>
      </c>
      <c r="G1022" s="22" t="str">
        <f t="shared" si="113"/>
        <v>Nov</v>
      </c>
      <c r="H1022" s="63" t="str">
        <f t="shared" ca="1" si="123"/>
        <v/>
      </c>
      <c r="I1022" s="9" t="s">
        <v>124</v>
      </c>
      <c r="K1022" s="62">
        <v>45278</v>
      </c>
      <c r="L1022" s="11" t="str">
        <f t="shared" si="122"/>
        <v>Yes</v>
      </c>
      <c r="O1022" s="24" t="s">
        <v>112</v>
      </c>
      <c r="Q1022" s="8" t="s">
        <v>113</v>
      </c>
      <c r="S1022" s="6"/>
      <c r="T1022" s="24"/>
    </row>
    <row r="1023" spans="1:20" ht="31.35" customHeight="1" x14ac:dyDescent="0.25">
      <c r="A1023" s="79">
        <v>1023</v>
      </c>
      <c r="B1023" s="24" t="s">
        <v>1645</v>
      </c>
      <c r="C1023" s="62">
        <v>45259</v>
      </c>
      <c r="D1023" s="48">
        <f t="shared" si="124"/>
        <v>45260</v>
      </c>
      <c r="E1023" s="14">
        <f t="shared" si="125"/>
        <v>45273</v>
      </c>
      <c r="F1023" s="14">
        <f t="shared" si="126"/>
        <v>45289</v>
      </c>
      <c r="G1023" s="69" t="str">
        <f t="shared" si="113"/>
        <v>Nov</v>
      </c>
      <c r="H1023" s="63" t="str">
        <f t="shared" ca="1" si="123"/>
        <v/>
      </c>
      <c r="I1023" s="54" t="s">
        <v>109</v>
      </c>
      <c r="K1023" s="62">
        <v>45265</v>
      </c>
      <c r="L1023" s="50" t="str">
        <f t="shared" si="122"/>
        <v>Yes</v>
      </c>
      <c r="O1023" s="24" t="s">
        <v>112</v>
      </c>
      <c r="Q1023" s="6" t="s">
        <v>113</v>
      </c>
      <c r="S1023" s="6"/>
      <c r="T1023" s="24"/>
    </row>
    <row r="1024" spans="1:20" ht="31.35" customHeight="1" x14ac:dyDescent="0.25">
      <c r="A1024" s="79">
        <v>1024</v>
      </c>
      <c r="B1024" s="24" t="s">
        <v>1646</v>
      </c>
      <c r="C1024" s="62">
        <v>45259</v>
      </c>
      <c r="D1024" s="48">
        <f t="shared" si="124"/>
        <v>45260</v>
      </c>
      <c r="E1024" s="14">
        <f t="shared" si="125"/>
        <v>45273</v>
      </c>
      <c r="F1024" s="14">
        <f t="shared" si="126"/>
        <v>45289</v>
      </c>
      <c r="G1024" s="69" t="str">
        <f t="shared" si="113"/>
        <v>Nov</v>
      </c>
      <c r="H1024" s="63" t="str">
        <f t="shared" ca="1" si="123"/>
        <v/>
      </c>
      <c r="I1024" s="54" t="s">
        <v>109</v>
      </c>
      <c r="K1024" s="62">
        <v>45272</v>
      </c>
      <c r="L1024" s="50" t="str">
        <f t="shared" si="122"/>
        <v>Yes</v>
      </c>
      <c r="O1024" s="24" t="s">
        <v>112</v>
      </c>
      <c r="Q1024" s="6" t="s">
        <v>113</v>
      </c>
      <c r="S1024" s="6"/>
      <c r="T1024" s="24"/>
    </row>
    <row r="1025" spans="1:20" ht="31.35" customHeight="1" x14ac:dyDescent="0.25">
      <c r="A1025" s="79">
        <v>1025</v>
      </c>
      <c r="B1025" s="24" t="s">
        <v>1589</v>
      </c>
      <c r="C1025" s="62">
        <v>45259</v>
      </c>
      <c r="D1025" s="14">
        <f t="shared" si="124"/>
        <v>45260</v>
      </c>
      <c r="E1025" s="14">
        <f t="shared" si="125"/>
        <v>45273</v>
      </c>
      <c r="F1025" s="14">
        <f t="shared" si="126"/>
        <v>45289</v>
      </c>
      <c r="G1025" s="22" t="str">
        <f t="shared" si="113"/>
        <v>Nov</v>
      </c>
      <c r="H1025" s="63" t="str">
        <f t="shared" ca="1" si="123"/>
        <v/>
      </c>
      <c r="I1025" s="9" t="s">
        <v>116</v>
      </c>
      <c r="K1025" s="62">
        <v>45278</v>
      </c>
      <c r="L1025" s="11" t="str">
        <f t="shared" si="122"/>
        <v>Yes</v>
      </c>
      <c r="O1025" s="24" t="s">
        <v>112</v>
      </c>
      <c r="Q1025" s="8" t="s">
        <v>113</v>
      </c>
      <c r="S1025" s="6"/>
      <c r="T1025" s="24" t="s">
        <v>152</v>
      </c>
    </row>
    <row r="1026" spans="1:20" ht="31.35" customHeight="1" x14ac:dyDescent="0.25">
      <c r="A1026" s="79">
        <v>1026</v>
      </c>
      <c r="B1026" s="24" t="s">
        <v>1647</v>
      </c>
      <c r="C1026" s="62">
        <v>45259</v>
      </c>
      <c r="D1026" s="48">
        <f t="shared" si="124"/>
        <v>45260</v>
      </c>
      <c r="E1026" s="14">
        <f t="shared" si="125"/>
        <v>45273</v>
      </c>
      <c r="F1026" s="14">
        <f t="shared" si="126"/>
        <v>45289</v>
      </c>
      <c r="G1026" s="69" t="str">
        <f t="shared" ref="G1026:G1089" si="127">IF(ISBLANK(C1026),"",TEXT(C1026,"mmm"))</f>
        <v>Nov</v>
      </c>
      <c r="H1026" s="63" t="str">
        <f t="shared" ca="1" si="123"/>
        <v/>
      </c>
      <c r="I1026" s="54" t="s">
        <v>109</v>
      </c>
      <c r="K1026" s="62">
        <v>45267</v>
      </c>
      <c r="L1026" s="50" t="str">
        <f t="shared" si="122"/>
        <v>Yes</v>
      </c>
      <c r="O1026" s="24" t="s">
        <v>112</v>
      </c>
      <c r="Q1026" s="6" t="s">
        <v>113</v>
      </c>
      <c r="S1026" s="6" t="s">
        <v>127</v>
      </c>
      <c r="T1026" s="24" t="s">
        <v>152</v>
      </c>
    </row>
    <row r="1027" spans="1:20" ht="31.35" customHeight="1" x14ac:dyDescent="0.25">
      <c r="A1027" s="79">
        <v>1027</v>
      </c>
      <c r="B1027" s="24" t="s">
        <v>1648</v>
      </c>
      <c r="C1027" s="62">
        <v>45259</v>
      </c>
      <c r="D1027" s="48">
        <f t="shared" si="124"/>
        <v>45260</v>
      </c>
      <c r="E1027" s="14">
        <f t="shared" si="125"/>
        <v>45273</v>
      </c>
      <c r="F1027" s="14">
        <f t="shared" si="126"/>
        <v>45289</v>
      </c>
      <c r="G1027" s="69" t="str">
        <f t="shared" si="127"/>
        <v>Nov</v>
      </c>
      <c r="H1027" s="63" t="str">
        <f t="shared" ca="1" si="123"/>
        <v/>
      </c>
      <c r="I1027" s="54" t="s">
        <v>109</v>
      </c>
      <c r="K1027" s="62">
        <v>45268</v>
      </c>
      <c r="L1027" s="50" t="str">
        <f t="shared" si="122"/>
        <v>Yes</v>
      </c>
      <c r="O1027" s="24" t="s">
        <v>112</v>
      </c>
      <c r="Q1027" s="6" t="s">
        <v>113</v>
      </c>
      <c r="S1027" s="6"/>
      <c r="T1027" s="24"/>
    </row>
    <row r="1028" spans="1:20" ht="31.35" customHeight="1" x14ac:dyDescent="0.25">
      <c r="A1028" s="79">
        <v>1028</v>
      </c>
      <c r="B1028" s="24" t="s">
        <v>1649</v>
      </c>
      <c r="C1028" s="62">
        <v>45259</v>
      </c>
      <c r="D1028" s="14">
        <f t="shared" si="124"/>
        <v>45260</v>
      </c>
      <c r="E1028" s="14">
        <f t="shared" si="125"/>
        <v>45273</v>
      </c>
      <c r="F1028" s="14">
        <f t="shared" si="126"/>
        <v>45289</v>
      </c>
      <c r="G1028" s="22" t="str">
        <f t="shared" si="127"/>
        <v>Nov</v>
      </c>
      <c r="H1028" s="63" t="str">
        <f t="shared" ca="1" si="123"/>
        <v/>
      </c>
      <c r="I1028" s="9" t="s">
        <v>109</v>
      </c>
      <c r="K1028" s="62">
        <v>45282</v>
      </c>
      <c r="L1028" s="11" t="str">
        <f t="shared" si="122"/>
        <v>Yes</v>
      </c>
      <c r="O1028" s="24" t="s">
        <v>112</v>
      </c>
      <c r="Q1028" s="8" t="s">
        <v>113</v>
      </c>
      <c r="S1028" s="6"/>
      <c r="T1028" s="24"/>
    </row>
    <row r="1029" spans="1:20" ht="31.35" customHeight="1" x14ac:dyDescent="0.25">
      <c r="A1029" s="79" t="s">
        <v>1650</v>
      </c>
      <c r="B1029" s="24" t="s">
        <v>2469</v>
      </c>
      <c r="C1029" s="62">
        <v>45260</v>
      </c>
      <c r="D1029" s="48">
        <f t="shared" si="124"/>
        <v>45261</v>
      </c>
      <c r="E1029" s="14">
        <f t="shared" si="125"/>
        <v>45274</v>
      </c>
      <c r="F1029" s="14">
        <f t="shared" si="126"/>
        <v>45293</v>
      </c>
      <c r="G1029" s="69" t="str">
        <f t="shared" si="127"/>
        <v>Nov</v>
      </c>
      <c r="H1029" s="63" t="str">
        <f t="shared" ca="1" si="123"/>
        <v/>
      </c>
      <c r="I1029" s="54" t="s">
        <v>109</v>
      </c>
      <c r="K1029" s="62">
        <v>45265</v>
      </c>
      <c r="L1029" s="50" t="str">
        <f t="shared" si="122"/>
        <v>Yes</v>
      </c>
      <c r="O1029" s="24" t="s">
        <v>112</v>
      </c>
      <c r="Q1029" s="6" t="s">
        <v>113</v>
      </c>
      <c r="S1029" s="6"/>
      <c r="T1029" s="24"/>
    </row>
    <row r="1030" spans="1:20" ht="31.35" customHeight="1" x14ac:dyDescent="0.25">
      <c r="A1030" s="79" t="s">
        <v>1651</v>
      </c>
      <c r="B1030" s="24" t="s">
        <v>2470</v>
      </c>
      <c r="C1030" s="62">
        <v>45261</v>
      </c>
      <c r="D1030" s="14">
        <f t="shared" si="124"/>
        <v>45264</v>
      </c>
      <c r="E1030" s="14">
        <f t="shared" si="125"/>
        <v>45275</v>
      </c>
      <c r="F1030" s="14">
        <f t="shared" si="126"/>
        <v>45294</v>
      </c>
      <c r="G1030" s="22" t="str">
        <f t="shared" si="127"/>
        <v>Dec</v>
      </c>
      <c r="H1030" s="63" t="str">
        <f t="shared" ca="1" si="123"/>
        <v/>
      </c>
      <c r="I1030" s="9" t="s">
        <v>109</v>
      </c>
      <c r="K1030" s="62">
        <v>45264</v>
      </c>
      <c r="L1030" s="11" t="str">
        <f t="shared" si="122"/>
        <v>Yes</v>
      </c>
      <c r="O1030" s="24" t="s">
        <v>112</v>
      </c>
      <c r="Q1030" s="8" t="s">
        <v>131</v>
      </c>
      <c r="S1030" s="6"/>
      <c r="T1030" s="24" t="s">
        <v>1652</v>
      </c>
    </row>
    <row r="1031" spans="1:20" ht="31.35" customHeight="1" x14ac:dyDescent="0.25">
      <c r="A1031" s="79" t="s">
        <v>1653</v>
      </c>
      <c r="B1031" s="24" t="s">
        <v>2471</v>
      </c>
      <c r="C1031" s="62">
        <v>45261</v>
      </c>
      <c r="D1031" s="48">
        <f t="shared" si="124"/>
        <v>45264</v>
      </c>
      <c r="E1031" s="14">
        <f t="shared" si="125"/>
        <v>45275</v>
      </c>
      <c r="F1031" s="14">
        <f t="shared" si="126"/>
        <v>45294</v>
      </c>
      <c r="G1031" s="69" t="str">
        <f t="shared" si="127"/>
        <v>Dec</v>
      </c>
      <c r="H1031" s="63" t="str">
        <f t="shared" ca="1" si="123"/>
        <v/>
      </c>
      <c r="I1031" s="54" t="s">
        <v>124</v>
      </c>
      <c r="K1031" s="62">
        <v>45281</v>
      </c>
      <c r="L1031" s="50" t="str">
        <f t="shared" si="122"/>
        <v>Yes</v>
      </c>
      <c r="O1031" s="24" t="s">
        <v>112</v>
      </c>
      <c r="Q1031" s="6" t="s">
        <v>113</v>
      </c>
      <c r="S1031" s="6" t="s">
        <v>127</v>
      </c>
      <c r="T1031" s="24"/>
    </row>
    <row r="1032" spans="1:20" ht="31.35" customHeight="1" x14ac:dyDescent="0.25">
      <c r="A1032" s="79">
        <v>1032</v>
      </c>
      <c r="B1032" s="24" t="s">
        <v>1654</v>
      </c>
      <c r="C1032" s="62">
        <v>45264</v>
      </c>
      <c r="D1032" s="48">
        <f t="shared" si="124"/>
        <v>45265</v>
      </c>
      <c r="E1032" s="14">
        <f t="shared" si="125"/>
        <v>45278</v>
      </c>
      <c r="F1032" s="14">
        <f t="shared" si="126"/>
        <v>45295</v>
      </c>
      <c r="G1032" s="69" t="str">
        <f t="shared" si="127"/>
        <v>Dec</v>
      </c>
      <c r="H1032" s="63" t="str">
        <f t="shared" ca="1" si="123"/>
        <v/>
      </c>
      <c r="I1032" s="54" t="s">
        <v>109</v>
      </c>
      <c r="K1032" s="62">
        <v>45267</v>
      </c>
      <c r="L1032" s="50" t="str">
        <f t="shared" si="122"/>
        <v>Yes</v>
      </c>
      <c r="O1032" s="24" t="s">
        <v>112</v>
      </c>
      <c r="Q1032" s="6" t="s">
        <v>126</v>
      </c>
      <c r="S1032" s="6"/>
      <c r="T1032" s="24"/>
    </row>
    <row r="1033" spans="1:20" ht="31.35" customHeight="1" x14ac:dyDescent="0.25">
      <c r="A1033" s="79">
        <v>1033</v>
      </c>
      <c r="B1033" s="24" t="s">
        <v>1655</v>
      </c>
      <c r="C1033" s="62">
        <v>45264</v>
      </c>
      <c r="D1033" s="14">
        <f t="shared" si="124"/>
        <v>45265</v>
      </c>
      <c r="E1033" s="14">
        <f t="shared" si="125"/>
        <v>45278</v>
      </c>
      <c r="F1033" s="14">
        <f t="shared" si="126"/>
        <v>45295</v>
      </c>
      <c r="G1033" s="22" t="str">
        <f t="shared" si="127"/>
        <v>Dec</v>
      </c>
      <c r="H1033" s="63" t="str">
        <f t="shared" ca="1" si="123"/>
        <v/>
      </c>
      <c r="I1033" s="9" t="s">
        <v>117</v>
      </c>
      <c r="K1033" s="62">
        <v>45278</v>
      </c>
      <c r="L1033" s="11" t="str">
        <f t="shared" si="122"/>
        <v>Yes</v>
      </c>
      <c r="O1033" s="24" t="s">
        <v>112</v>
      </c>
      <c r="Q1033" s="8" t="s">
        <v>120</v>
      </c>
      <c r="S1033" s="6" t="s">
        <v>114</v>
      </c>
      <c r="T1033" s="24"/>
    </row>
    <row r="1034" spans="1:20" ht="31.35" customHeight="1" x14ac:dyDescent="0.25">
      <c r="A1034" s="79">
        <v>1034</v>
      </c>
      <c r="B1034" s="24" t="s">
        <v>1656</v>
      </c>
      <c r="C1034" s="62"/>
      <c r="D1034" s="48" t="str">
        <f t="shared" si="124"/>
        <v/>
      </c>
      <c r="E1034" s="14" t="str">
        <f t="shared" si="125"/>
        <v/>
      </c>
      <c r="F1034" s="14" t="str">
        <f t="shared" si="126"/>
        <v/>
      </c>
      <c r="G1034" s="69" t="str">
        <f t="shared" si="127"/>
        <v/>
      </c>
      <c r="H1034" s="63" t="str">
        <f t="shared" ca="1" si="123"/>
        <v/>
      </c>
      <c r="I1034" s="54" t="s">
        <v>109</v>
      </c>
      <c r="K1034" s="62"/>
      <c r="L1034" s="50" t="s">
        <v>111</v>
      </c>
      <c r="O1034" s="24" t="s">
        <v>130</v>
      </c>
      <c r="Q1034" s="6" t="s">
        <v>128</v>
      </c>
      <c r="S1034" s="6"/>
      <c r="T1034" s="24" t="s">
        <v>1657</v>
      </c>
    </row>
    <row r="1035" spans="1:20" ht="31.35" customHeight="1" x14ac:dyDescent="0.25">
      <c r="A1035" s="79">
        <v>1035</v>
      </c>
      <c r="B1035" s="24" t="s">
        <v>1658</v>
      </c>
      <c r="C1035" s="62">
        <v>45264</v>
      </c>
      <c r="D1035" s="48">
        <f t="shared" si="124"/>
        <v>45265</v>
      </c>
      <c r="E1035" s="14">
        <f t="shared" si="125"/>
        <v>45278</v>
      </c>
      <c r="F1035" s="14">
        <f t="shared" si="126"/>
        <v>45295</v>
      </c>
      <c r="G1035" s="69" t="str">
        <f t="shared" si="127"/>
        <v>Dec</v>
      </c>
      <c r="H1035" s="63" t="str">
        <f t="shared" ca="1" si="123"/>
        <v/>
      </c>
      <c r="I1035" s="54" t="s">
        <v>109</v>
      </c>
      <c r="K1035" s="62">
        <v>45279</v>
      </c>
      <c r="L1035" s="50" t="str">
        <f t="shared" si="122"/>
        <v>Yes</v>
      </c>
      <c r="O1035" s="24" t="s">
        <v>112</v>
      </c>
      <c r="Q1035" s="6" t="s">
        <v>120</v>
      </c>
      <c r="S1035" s="6"/>
      <c r="T1035" s="24" t="s">
        <v>152</v>
      </c>
    </row>
    <row r="1036" spans="1:20" ht="31.35" customHeight="1" x14ac:dyDescent="0.25">
      <c r="A1036" s="79">
        <v>1036</v>
      </c>
      <c r="B1036" s="24" t="s">
        <v>1245</v>
      </c>
      <c r="C1036" s="62">
        <v>45265</v>
      </c>
      <c r="D1036" s="14">
        <f t="shared" si="124"/>
        <v>45266</v>
      </c>
      <c r="E1036" s="14">
        <f t="shared" si="125"/>
        <v>45279</v>
      </c>
      <c r="F1036" s="14">
        <f t="shared" si="126"/>
        <v>45296</v>
      </c>
      <c r="G1036" s="22" t="str">
        <f t="shared" si="127"/>
        <v>Dec</v>
      </c>
      <c r="H1036" s="63" t="str">
        <f t="shared" ca="1" si="123"/>
        <v/>
      </c>
      <c r="I1036" s="9" t="s">
        <v>109</v>
      </c>
      <c r="K1036" s="62">
        <v>45266</v>
      </c>
      <c r="L1036" s="11" t="str">
        <f t="shared" si="122"/>
        <v>Yes</v>
      </c>
      <c r="O1036" s="24" t="s">
        <v>112</v>
      </c>
      <c r="Q1036" s="6" t="s">
        <v>113</v>
      </c>
      <c r="S1036" s="6"/>
      <c r="T1036" s="24"/>
    </row>
    <row r="1037" spans="1:20" ht="31.35" customHeight="1" x14ac:dyDescent="0.25">
      <c r="A1037" s="79">
        <v>1037</v>
      </c>
      <c r="B1037" s="24" t="s">
        <v>1659</v>
      </c>
      <c r="C1037" s="62">
        <v>45264</v>
      </c>
      <c r="D1037" s="48">
        <f t="shared" si="124"/>
        <v>45265</v>
      </c>
      <c r="E1037" s="14">
        <f t="shared" si="125"/>
        <v>45278</v>
      </c>
      <c r="F1037" s="14">
        <f t="shared" si="126"/>
        <v>45295</v>
      </c>
      <c r="G1037" s="69" t="str">
        <f t="shared" si="127"/>
        <v>Dec</v>
      </c>
      <c r="H1037" s="63" t="str">
        <f t="shared" ca="1" si="123"/>
        <v/>
      </c>
      <c r="I1037" s="54" t="s">
        <v>109</v>
      </c>
      <c r="K1037" s="62">
        <v>45266</v>
      </c>
      <c r="L1037" s="50" t="str">
        <f t="shared" si="122"/>
        <v>Yes</v>
      </c>
      <c r="O1037" s="24" t="s">
        <v>112</v>
      </c>
      <c r="Q1037" s="6" t="s">
        <v>113</v>
      </c>
      <c r="S1037" s="6"/>
      <c r="T1037" s="24"/>
    </row>
    <row r="1038" spans="1:20" ht="31.35" customHeight="1" x14ac:dyDescent="0.25">
      <c r="A1038" s="79">
        <v>1038</v>
      </c>
      <c r="B1038" s="24" t="s">
        <v>1660</v>
      </c>
      <c r="C1038" s="62">
        <v>45265</v>
      </c>
      <c r="D1038" s="48">
        <f t="shared" si="124"/>
        <v>45266</v>
      </c>
      <c r="E1038" s="14">
        <f t="shared" si="125"/>
        <v>45279</v>
      </c>
      <c r="F1038" s="14">
        <f t="shared" si="126"/>
        <v>45296</v>
      </c>
      <c r="G1038" s="69" t="str">
        <f t="shared" si="127"/>
        <v>Dec</v>
      </c>
      <c r="H1038" s="63" t="str">
        <f t="shared" ca="1" si="123"/>
        <v/>
      </c>
      <c r="I1038" s="54" t="s">
        <v>109</v>
      </c>
      <c r="K1038" s="62">
        <v>45281</v>
      </c>
      <c r="L1038" s="50" t="str">
        <f t="shared" si="122"/>
        <v>Yes</v>
      </c>
      <c r="O1038" s="24" t="s">
        <v>112</v>
      </c>
      <c r="Q1038" s="6" t="s">
        <v>113</v>
      </c>
      <c r="S1038" s="6"/>
      <c r="T1038" s="24" t="s">
        <v>152</v>
      </c>
    </row>
    <row r="1039" spans="1:20" ht="31.35" customHeight="1" x14ac:dyDescent="0.25">
      <c r="A1039" s="79">
        <v>1039</v>
      </c>
      <c r="B1039" s="24" t="s">
        <v>1661</v>
      </c>
      <c r="C1039" s="62">
        <v>45265</v>
      </c>
      <c r="D1039" s="14">
        <f t="shared" si="124"/>
        <v>45266</v>
      </c>
      <c r="E1039" s="14">
        <f t="shared" si="125"/>
        <v>45279</v>
      </c>
      <c r="F1039" s="14">
        <f t="shared" si="126"/>
        <v>45296</v>
      </c>
      <c r="G1039" s="22" t="str">
        <f t="shared" si="127"/>
        <v>Dec</v>
      </c>
      <c r="H1039" s="63" t="str">
        <f t="shared" ca="1" si="123"/>
        <v/>
      </c>
      <c r="I1039" s="9" t="s">
        <v>109</v>
      </c>
      <c r="K1039" s="62">
        <v>45282</v>
      </c>
      <c r="L1039" s="11" t="str">
        <f t="shared" si="122"/>
        <v>Yes</v>
      </c>
      <c r="O1039" s="24" t="s">
        <v>112</v>
      </c>
      <c r="Q1039" s="8" t="s">
        <v>113</v>
      </c>
      <c r="S1039" s="6"/>
      <c r="T1039" s="24"/>
    </row>
    <row r="1040" spans="1:20" ht="31.35" customHeight="1" x14ac:dyDescent="0.25">
      <c r="A1040" s="79">
        <v>1040</v>
      </c>
      <c r="B1040" s="24" t="s">
        <v>1662</v>
      </c>
      <c r="C1040" s="62">
        <v>45266</v>
      </c>
      <c r="D1040" s="48">
        <f t="shared" si="124"/>
        <v>45267</v>
      </c>
      <c r="E1040" s="14">
        <f t="shared" si="125"/>
        <v>45280</v>
      </c>
      <c r="F1040" s="14">
        <f t="shared" si="126"/>
        <v>45299</v>
      </c>
      <c r="G1040" s="69" t="str">
        <f t="shared" si="127"/>
        <v>Dec</v>
      </c>
      <c r="H1040" s="63" t="str">
        <f t="shared" ca="1" si="123"/>
        <v/>
      </c>
      <c r="I1040" s="9" t="s">
        <v>109</v>
      </c>
      <c r="K1040" s="62">
        <v>45281</v>
      </c>
      <c r="L1040" s="50" t="str">
        <f t="shared" si="122"/>
        <v>Yes</v>
      </c>
      <c r="O1040" s="24" t="s">
        <v>112</v>
      </c>
      <c r="Q1040" s="6" t="s">
        <v>131</v>
      </c>
      <c r="S1040" s="6" t="s">
        <v>183</v>
      </c>
      <c r="T1040" s="24"/>
    </row>
    <row r="1041" spans="1:20" ht="31.35" customHeight="1" x14ac:dyDescent="0.25">
      <c r="A1041" s="79">
        <v>1041</v>
      </c>
      <c r="B1041" s="24" t="s">
        <v>1663</v>
      </c>
      <c r="C1041" s="62">
        <v>45266</v>
      </c>
      <c r="D1041" s="48">
        <f t="shared" si="124"/>
        <v>45267</v>
      </c>
      <c r="E1041" s="14">
        <f t="shared" si="125"/>
        <v>45280</v>
      </c>
      <c r="F1041" s="14">
        <f t="shared" si="126"/>
        <v>45299</v>
      </c>
      <c r="G1041" s="69" t="str">
        <f t="shared" si="127"/>
        <v>Dec</v>
      </c>
      <c r="H1041" s="63" t="str">
        <f t="shared" ca="1" si="123"/>
        <v/>
      </c>
      <c r="I1041" s="54" t="s">
        <v>109</v>
      </c>
      <c r="K1041" s="62">
        <v>45282</v>
      </c>
      <c r="L1041" s="50" t="str">
        <f t="shared" si="122"/>
        <v>Yes</v>
      </c>
      <c r="O1041" s="24" t="s">
        <v>112</v>
      </c>
      <c r="Q1041" s="6" t="s">
        <v>113</v>
      </c>
      <c r="S1041" s="6"/>
      <c r="T1041" s="24"/>
    </row>
    <row r="1042" spans="1:20" ht="31.35" customHeight="1" x14ac:dyDescent="0.25">
      <c r="A1042" s="79">
        <v>1042</v>
      </c>
      <c r="B1042" s="24" t="s">
        <v>1664</v>
      </c>
      <c r="C1042" s="62">
        <v>45264</v>
      </c>
      <c r="D1042" s="14">
        <f t="shared" si="124"/>
        <v>45265</v>
      </c>
      <c r="E1042" s="14">
        <f t="shared" si="125"/>
        <v>45278</v>
      </c>
      <c r="F1042" s="14">
        <f t="shared" si="126"/>
        <v>45295</v>
      </c>
      <c r="G1042" s="22" t="str">
        <f t="shared" si="127"/>
        <v>Dec</v>
      </c>
      <c r="H1042" s="63" t="str">
        <f t="shared" ca="1" si="123"/>
        <v/>
      </c>
      <c r="I1042" s="9" t="s">
        <v>110</v>
      </c>
      <c r="K1042" s="62">
        <v>45272</v>
      </c>
      <c r="L1042" s="11" t="str">
        <f t="shared" si="122"/>
        <v>Yes</v>
      </c>
      <c r="O1042" s="24" t="s">
        <v>112</v>
      </c>
      <c r="Q1042" s="8" t="s">
        <v>113</v>
      </c>
      <c r="S1042" s="6"/>
      <c r="T1042" s="24" t="s">
        <v>152</v>
      </c>
    </row>
    <row r="1043" spans="1:20" ht="31.35" customHeight="1" x14ac:dyDescent="0.25">
      <c r="A1043" s="79">
        <v>1043</v>
      </c>
      <c r="B1043" s="24" t="s">
        <v>1665</v>
      </c>
      <c r="C1043" s="62">
        <v>45264</v>
      </c>
      <c r="D1043" s="48">
        <f t="shared" si="124"/>
        <v>45265</v>
      </c>
      <c r="E1043" s="14">
        <f t="shared" si="125"/>
        <v>45278</v>
      </c>
      <c r="F1043" s="14">
        <f t="shared" si="126"/>
        <v>45295</v>
      </c>
      <c r="G1043" s="69" t="str">
        <f t="shared" si="127"/>
        <v>Dec</v>
      </c>
      <c r="H1043" s="63" t="str">
        <f t="shared" ca="1" si="123"/>
        <v/>
      </c>
      <c r="I1043" s="54" t="s">
        <v>110</v>
      </c>
      <c r="K1043" s="62">
        <v>45279</v>
      </c>
      <c r="L1043" s="50" t="str">
        <f t="shared" si="122"/>
        <v>Yes</v>
      </c>
      <c r="O1043" s="24" t="s">
        <v>112</v>
      </c>
      <c r="Q1043" s="6" t="s">
        <v>113</v>
      </c>
      <c r="S1043" s="6" t="s">
        <v>183</v>
      </c>
      <c r="T1043" s="24"/>
    </row>
    <row r="1044" spans="1:20" ht="31.35" customHeight="1" x14ac:dyDescent="0.25">
      <c r="A1044" s="79">
        <v>1044</v>
      </c>
      <c r="B1044" s="24" t="s">
        <v>1343</v>
      </c>
      <c r="C1044" s="62">
        <v>45265</v>
      </c>
      <c r="D1044" s="48">
        <f t="shared" si="124"/>
        <v>45266</v>
      </c>
      <c r="E1044" s="14">
        <f t="shared" si="125"/>
        <v>45279</v>
      </c>
      <c r="F1044" s="14">
        <f t="shared" si="126"/>
        <v>45296</v>
      </c>
      <c r="G1044" s="69" t="str">
        <f t="shared" si="127"/>
        <v>Dec</v>
      </c>
      <c r="H1044" s="63" t="str">
        <f t="shared" ca="1" si="123"/>
        <v/>
      </c>
      <c r="I1044" s="54" t="s">
        <v>117</v>
      </c>
      <c r="K1044" s="62">
        <v>45261</v>
      </c>
      <c r="L1044" s="50" t="str">
        <f t="shared" si="122"/>
        <v>Yes</v>
      </c>
      <c r="O1044" s="24" t="s">
        <v>112</v>
      </c>
      <c r="Q1044" s="6" t="s">
        <v>120</v>
      </c>
      <c r="S1044" s="6" t="s">
        <v>183</v>
      </c>
      <c r="T1044" s="24"/>
    </row>
    <row r="1045" spans="1:20" ht="31.35" customHeight="1" x14ac:dyDescent="0.25">
      <c r="A1045" s="79">
        <v>1045</v>
      </c>
      <c r="B1045" s="24" t="s">
        <v>1576</v>
      </c>
      <c r="C1045" s="62">
        <v>45266</v>
      </c>
      <c r="D1045" s="14">
        <f t="shared" si="124"/>
        <v>45267</v>
      </c>
      <c r="E1045" s="14">
        <f t="shared" si="125"/>
        <v>45280</v>
      </c>
      <c r="F1045" s="14">
        <f t="shared" si="126"/>
        <v>45299</v>
      </c>
      <c r="G1045" s="22" t="str">
        <f t="shared" si="127"/>
        <v>Dec</v>
      </c>
      <c r="H1045" s="63" t="str">
        <f t="shared" ca="1" si="123"/>
        <v/>
      </c>
      <c r="I1045" s="9" t="s">
        <v>124</v>
      </c>
      <c r="K1045" s="62">
        <v>45267</v>
      </c>
      <c r="L1045" s="11" t="str">
        <f t="shared" si="122"/>
        <v>Yes</v>
      </c>
      <c r="O1045" s="24" t="s">
        <v>112</v>
      </c>
      <c r="Q1045" s="8" t="s">
        <v>113</v>
      </c>
      <c r="S1045" s="6"/>
      <c r="T1045" s="24"/>
    </row>
    <row r="1046" spans="1:20" ht="31.35" customHeight="1" x14ac:dyDescent="0.25">
      <c r="A1046" s="79">
        <v>1046</v>
      </c>
      <c r="B1046" s="24" t="s">
        <v>1666</v>
      </c>
      <c r="C1046" s="62">
        <v>45267</v>
      </c>
      <c r="D1046" s="48">
        <f t="shared" si="124"/>
        <v>45268</v>
      </c>
      <c r="E1046" s="14">
        <f t="shared" si="125"/>
        <v>45281</v>
      </c>
      <c r="F1046" s="14">
        <f t="shared" si="126"/>
        <v>45300</v>
      </c>
      <c r="G1046" s="69" t="str">
        <f t="shared" si="127"/>
        <v>Dec</v>
      </c>
      <c r="H1046" s="63" t="str">
        <f t="shared" ca="1" si="123"/>
        <v/>
      </c>
      <c r="I1046" s="54" t="s">
        <v>109</v>
      </c>
      <c r="K1046" s="62">
        <v>45299</v>
      </c>
      <c r="L1046" s="50" t="str">
        <f t="shared" si="122"/>
        <v>Yes</v>
      </c>
      <c r="O1046" s="24" t="s">
        <v>112</v>
      </c>
      <c r="Q1046" s="6" t="s">
        <v>113</v>
      </c>
      <c r="S1046" s="6" t="s">
        <v>127</v>
      </c>
      <c r="T1046" s="24" t="s">
        <v>152</v>
      </c>
    </row>
    <row r="1047" spans="1:20" ht="31.35" customHeight="1" x14ac:dyDescent="0.25">
      <c r="A1047" s="79">
        <v>1047</v>
      </c>
      <c r="B1047" s="24" t="s">
        <v>1667</v>
      </c>
      <c r="C1047" s="62">
        <v>45267</v>
      </c>
      <c r="D1047" s="48">
        <f t="shared" si="124"/>
        <v>45268</v>
      </c>
      <c r="E1047" s="14">
        <f t="shared" si="125"/>
        <v>45281</v>
      </c>
      <c r="F1047" s="14">
        <f t="shared" si="126"/>
        <v>45300</v>
      </c>
      <c r="G1047" s="69" t="str">
        <f t="shared" si="127"/>
        <v>Dec</v>
      </c>
      <c r="H1047" s="63" t="str">
        <f t="shared" ca="1" si="123"/>
        <v/>
      </c>
      <c r="I1047" s="54" t="s">
        <v>110</v>
      </c>
      <c r="K1047" s="62">
        <v>45272</v>
      </c>
      <c r="L1047" s="50" t="str">
        <f t="shared" ref="L1047:L1078" si="128">IF(ISBLANK(K1047),"",IF(K1047&gt;F1047,"No","Yes"))</f>
        <v>Yes</v>
      </c>
      <c r="O1047" s="24" t="s">
        <v>112</v>
      </c>
      <c r="Q1047" s="6" t="s">
        <v>113</v>
      </c>
      <c r="S1047" s="6"/>
      <c r="T1047" s="24"/>
    </row>
    <row r="1048" spans="1:20" ht="31.35" customHeight="1" x14ac:dyDescent="0.25">
      <c r="A1048" s="79">
        <v>1048</v>
      </c>
      <c r="B1048" s="24" t="s">
        <v>1668</v>
      </c>
      <c r="C1048" s="62">
        <v>45271</v>
      </c>
      <c r="D1048" s="14">
        <f t="shared" si="124"/>
        <v>45272</v>
      </c>
      <c r="E1048" s="14">
        <f t="shared" si="125"/>
        <v>45287</v>
      </c>
      <c r="F1048" s="14">
        <f t="shared" si="126"/>
        <v>45302</v>
      </c>
      <c r="G1048" s="22" t="str">
        <f t="shared" si="127"/>
        <v>Dec</v>
      </c>
      <c r="H1048" s="63" t="str">
        <f t="shared" ca="1" si="123"/>
        <v/>
      </c>
      <c r="I1048" s="9" t="s">
        <v>124</v>
      </c>
      <c r="K1048" s="62">
        <v>45295</v>
      </c>
      <c r="L1048" s="11" t="str">
        <f t="shared" si="128"/>
        <v>Yes</v>
      </c>
      <c r="O1048" s="24" t="s">
        <v>112</v>
      </c>
      <c r="Q1048" s="8" t="s">
        <v>113</v>
      </c>
      <c r="S1048" s="6"/>
      <c r="T1048" s="24"/>
    </row>
    <row r="1049" spans="1:20" ht="31.35" customHeight="1" x14ac:dyDescent="0.25">
      <c r="A1049" s="79">
        <v>1049</v>
      </c>
      <c r="B1049" s="24" t="s">
        <v>1589</v>
      </c>
      <c r="C1049" s="62">
        <v>45271</v>
      </c>
      <c r="D1049" s="48">
        <f t="shared" si="124"/>
        <v>45272</v>
      </c>
      <c r="E1049" s="14">
        <f t="shared" si="125"/>
        <v>45287</v>
      </c>
      <c r="F1049" s="14">
        <f t="shared" si="126"/>
        <v>45302</v>
      </c>
      <c r="G1049" s="69" t="str">
        <f t="shared" si="127"/>
        <v>Dec</v>
      </c>
      <c r="H1049" s="63" t="str">
        <f t="shared" ca="1" si="123"/>
        <v/>
      </c>
      <c r="I1049" s="54" t="s">
        <v>116</v>
      </c>
      <c r="K1049" s="62">
        <v>45272</v>
      </c>
      <c r="L1049" s="50" t="str">
        <f t="shared" si="128"/>
        <v>Yes</v>
      </c>
      <c r="O1049" s="24" t="s">
        <v>112</v>
      </c>
      <c r="Q1049" s="6" t="s">
        <v>120</v>
      </c>
      <c r="S1049" s="6"/>
      <c r="T1049" s="24" t="s">
        <v>1669</v>
      </c>
    </row>
    <row r="1050" spans="1:20" ht="31.35" customHeight="1" x14ac:dyDescent="0.25">
      <c r="A1050" s="79">
        <v>1050</v>
      </c>
      <c r="B1050" s="24" t="s">
        <v>1670</v>
      </c>
      <c r="C1050" s="62">
        <v>45271</v>
      </c>
      <c r="D1050" s="48">
        <f t="shared" ref="D1050:D1081" si="129">IF($C1050="","",WORKDAY($C1050,1,$W$33:$W$42))</f>
        <v>45272</v>
      </c>
      <c r="E1050" s="14">
        <f t="shared" ref="E1050:E1081" si="130">IF($C1050="","",WORKDAY($C1050,10,$W$33:$W$42))</f>
        <v>45287</v>
      </c>
      <c r="F1050" s="14">
        <f t="shared" ref="F1050:F1081" si="131">IF($C1050="","",WORKDAY($C1050,20,$W$33:$W$42))</f>
        <v>45302</v>
      </c>
      <c r="G1050" s="69" t="str">
        <f t="shared" si="127"/>
        <v>Dec</v>
      </c>
      <c r="H1050" s="63" t="str">
        <f t="shared" ca="1" si="123"/>
        <v/>
      </c>
      <c r="I1050" s="54" t="s">
        <v>116</v>
      </c>
      <c r="K1050" s="62">
        <v>45302</v>
      </c>
      <c r="L1050" s="50" t="str">
        <f t="shared" si="128"/>
        <v>Yes</v>
      </c>
      <c r="O1050" s="24" t="s">
        <v>112</v>
      </c>
      <c r="Q1050" s="6" t="s">
        <v>126</v>
      </c>
      <c r="S1050" s="6"/>
      <c r="T1050" s="24"/>
    </row>
    <row r="1051" spans="1:20" ht="31.35" customHeight="1" x14ac:dyDescent="0.25">
      <c r="A1051" s="79">
        <v>1051</v>
      </c>
      <c r="B1051" s="24" t="s">
        <v>1671</v>
      </c>
      <c r="C1051" s="62">
        <v>45271</v>
      </c>
      <c r="D1051" s="14">
        <f t="shared" si="129"/>
        <v>45272</v>
      </c>
      <c r="E1051" s="14">
        <f t="shared" si="130"/>
        <v>45287</v>
      </c>
      <c r="F1051" s="14">
        <f t="shared" si="131"/>
        <v>45302</v>
      </c>
      <c r="G1051" s="22" t="str">
        <f t="shared" si="127"/>
        <v>Dec</v>
      </c>
      <c r="H1051" s="63" t="str">
        <f t="shared" ca="1" si="123"/>
        <v/>
      </c>
      <c r="I1051" s="9" t="s">
        <v>124</v>
      </c>
      <c r="K1051" s="62">
        <v>45300</v>
      </c>
      <c r="L1051" s="11" t="str">
        <f t="shared" si="128"/>
        <v>Yes</v>
      </c>
      <c r="O1051" s="24" t="s">
        <v>112</v>
      </c>
      <c r="Q1051" s="8" t="s">
        <v>113</v>
      </c>
      <c r="S1051" s="6"/>
      <c r="T1051" s="24" t="s">
        <v>152</v>
      </c>
    </row>
    <row r="1052" spans="1:20" ht="31.35" customHeight="1" x14ac:dyDescent="0.25">
      <c r="A1052" s="79">
        <v>1052</v>
      </c>
      <c r="B1052" s="24" t="s">
        <v>1672</v>
      </c>
      <c r="C1052" s="62">
        <v>45271</v>
      </c>
      <c r="D1052" s="48">
        <f t="shared" si="129"/>
        <v>45272</v>
      </c>
      <c r="E1052" s="14">
        <f t="shared" si="130"/>
        <v>45287</v>
      </c>
      <c r="F1052" s="14">
        <f t="shared" si="131"/>
        <v>45302</v>
      </c>
      <c r="G1052" s="69" t="str">
        <f t="shared" si="127"/>
        <v>Dec</v>
      </c>
      <c r="H1052" s="63" t="str">
        <f t="shared" ca="1" si="123"/>
        <v/>
      </c>
      <c r="I1052" s="54" t="s">
        <v>116</v>
      </c>
      <c r="K1052" s="62">
        <v>45274</v>
      </c>
      <c r="L1052" s="50" t="str">
        <f t="shared" si="128"/>
        <v>Yes</v>
      </c>
      <c r="O1052" s="24" t="s">
        <v>112</v>
      </c>
      <c r="Q1052" s="6" t="s">
        <v>113</v>
      </c>
      <c r="S1052" s="6"/>
      <c r="T1052" s="24"/>
    </row>
    <row r="1053" spans="1:20" ht="31.35" customHeight="1" x14ac:dyDescent="0.25">
      <c r="A1053" s="79">
        <v>1053</v>
      </c>
      <c r="B1053" s="24" t="s">
        <v>1673</v>
      </c>
      <c r="C1053" s="62">
        <v>45271</v>
      </c>
      <c r="D1053" s="48">
        <f t="shared" si="129"/>
        <v>45272</v>
      </c>
      <c r="E1053" s="14">
        <f t="shared" si="130"/>
        <v>45287</v>
      </c>
      <c r="F1053" s="14">
        <f t="shared" si="131"/>
        <v>45302</v>
      </c>
      <c r="G1053" s="69" t="str">
        <f t="shared" si="127"/>
        <v>Dec</v>
      </c>
      <c r="H1053" s="63" t="str">
        <f t="shared" ca="1" si="123"/>
        <v/>
      </c>
      <c r="I1053" s="54" t="s">
        <v>124</v>
      </c>
      <c r="K1053" s="62">
        <v>45282</v>
      </c>
      <c r="L1053" s="50" t="str">
        <f t="shared" si="128"/>
        <v>Yes</v>
      </c>
      <c r="O1053" s="24" t="s">
        <v>112</v>
      </c>
      <c r="Q1053" s="6" t="s">
        <v>113</v>
      </c>
      <c r="S1053" s="6"/>
      <c r="T1053" s="24"/>
    </row>
    <row r="1054" spans="1:20" ht="31.35" customHeight="1" x14ac:dyDescent="0.25">
      <c r="A1054" s="79">
        <v>1054</v>
      </c>
      <c r="B1054" s="24" t="s">
        <v>1674</v>
      </c>
      <c r="C1054" s="62">
        <v>45271</v>
      </c>
      <c r="D1054" s="14">
        <f t="shared" si="129"/>
        <v>45272</v>
      </c>
      <c r="E1054" s="14">
        <f t="shared" si="130"/>
        <v>45287</v>
      </c>
      <c r="F1054" s="14">
        <f t="shared" si="131"/>
        <v>45302</v>
      </c>
      <c r="G1054" s="22" t="str">
        <f t="shared" si="127"/>
        <v>Dec</v>
      </c>
      <c r="H1054" s="63" t="str">
        <f t="shared" ca="1" si="123"/>
        <v/>
      </c>
      <c r="I1054" s="9" t="s">
        <v>109</v>
      </c>
      <c r="K1054" s="62">
        <v>45271</v>
      </c>
      <c r="L1054" s="11" t="str">
        <f t="shared" si="128"/>
        <v>Yes</v>
      </c>
      <c r="O1054" s="24" t="s">
        <v>112</v>
      </c>
      <c r="Q1054" s="8" t="s">
        <v>113</v>
      </c>
      <c r="S1054" s="6"/>
      <c r="T1054" s="24"/>
    </row>
    <row r="1055" spans="1:20" ht="31.35" customHeight="1" x14ac:dyDescent="0.25">
      <c r="A1055" s="79">
        <v>1055</v>
      </c>
      <c r="B1055" s="24" t="s">
        <v>1675</v>
      </c>
      <c r="C1055" s="62">
        <v>45272</v>
      </c>
      <c r="D1055" s="48">
        <f t="shared" si="129"/>
        <v>45273</v>
      </c>
      <c r="E1055" s="14">
        <f t="shared" si="130"/>
        <v>45288</v>
      </c>
      <c r="F1055" s="14">
        <f t="shared" si="131"/>
        <v>45303</v>
      </c>
      <c r="G1055" s="69" t="str">
        <f t="shared" si="127"/>
        <v>Dec</v>
      </c>
      <c r="H1055" s="63" t="str">
        <f t="shared" ca="1" si="123"/>
        <v/>
      </c>
      <c r="I1055" s="54" t="s">
        <v>109</v>
      </c>
      <c r="K1055" s="62">
        <v>45299</v>
      </c>
      <c r="L1055" s="50" t="str">
        <f t="shared" si="128"/>
        <v>Yes</v>
      </c>
      <c r="O1055" s="24" t="s">
        <v>112</v>
      </c>
      <c r="Q1055" s="6" t="s">
        <v>113</v>
      </c>
      <c r="S1055" s="6"/>
      <c r="T1055" s="24"/>
    </row>
    <row r="1056" spans="1:20" ht="31.35" customHeight="1" x14ac:dyDescent="0.25">
      <c r="A1056" s="79">
        <v>1056</v>
      </c>
      <c r="B1056" s="24" t="s">
        <v>1676</v>
      </c>
      <c r="C1056" s="62">
        <v>45272</v>
      </c>
      <c r="D1056" s="48">
        <f t="shared" si="129"/>
        <v>45273</v>
      </c>
      <c r="E1056" s="14">
        <f t="shared" si="130"/>
        <v>45288</v>
      </c>
      <c r="F1056" s="14">
        <f t="shared" si="131"/>
        <v>45303</v>
      </c>
      <c r="G1056" s="69" t="str">
        <f t="shared" si="127"/>
        <v>Dec</v>
      </c>
      <c r="H1056" s="63" t="str">
        <f t="shared" ca="1" si="123"/>
        <v/>
      </c>
      <c r="I1056" s="54" t="s">
        <v>109</v>
      </c>
      <c r="K1056" s="62">
        <v>45295</v>
      </c>
      <c r="L1056" s="50" t="str">
        <f t="shared" si="128"/>
        <v>Yes</v>
      </c>
      <c r="O1056" s="24" t="s">
        <v>112</v>
      </c>
      <c r="Q1056" s="6" t="s">
        <v>113</v>
      </c>
      <c r="S1056" s="6"/>
      <c r="T1056" s="24" t="s">
        <v>152</v>
      </c>
    </row>
    <row r="1057" spans="1:20" ht="31.35" customHeight="1" x14ac:dyDescent="0.25">
      <c r="A1057" s="79">
        <v>1057</v>
      </c>
      <c r="B1057" s="24" t="s">
        <v>1677</v>
      </c>
      <c r="C1057" s="62">
        <v>45272</v>
      </c>
      <c r="D1057" s="14">
        <f t="shared" si="129"/>
        <v>45273</v>
      </c>
      <c r="E1057" s="14">
        <f t="shared" si="130"/>
        <v>45288</v>
      </c>
      <c r="F1057" s="14">
        <f t="shared" si="131"/>
        <v>45303</v>
      </c>
      <c r="G1057" s="22" t="str">
        <f t="shared" si="127"/>
        <v>Dec</v>
      </c>
      <c r="H1057" s="63" t="str">
        <f t="shared" ca="1" si="123"/>
        <v/>
      </c>
      <c r="I1057" s="9" t="s">
        <v>109</v>
      </c>
      <c r="K1057" s="62">
        <v>45281</v>
      </c>
      <c r="L1057" s="11" t="str">
        <f t="shared" si="128"/>
        <v>Yes</v>
      </c>
      <c r="O1057" s="24" t="s">
        <v>112</v>
      </c>
      <c r="Q1057" s="8" t="s">
        <v>113</v>
      </c>
      <c r="S1057" s="6"/>
      <c r="T1057" s="24"/>
    </row>
    <row r="1058" spans="1:20" ht="31.35" customHeight="1" x14ac:dyDescent="0.25">
      <c r="A1058" s="79">
        <v>1058</v>
      </c>
      <c r="B1058" s="24" t="s">
        <v>1678</v>
      </c>
      <c r="C1058" s="62">
        <v>45272</v>
      </c>
      <c r="D1058" s="48">
        <f t="shared" si="129"/>
        <v>45273</v>
      </c>
      <c r="E1058" s="14">
        <f t="shared" si="130"/>
        <v>45288</v>
      </c>
      <c r="F1058" s="14">
        <f t="shared" si="131"/>
        <v>45303</v>
      </c>
      <c r="G1058" s="69" t="str">
        <f t="shared" si="127"/>
        <v>Dec</v>
      </c>
      <c r="H1058" s="63" t="str">
        <f t="shared" ca="1" si="123"/>
        <v/>
      </c>
      <c r="I1058" s="54" t="s">
        <v>109</v>
      </c>
      <c r="K1058" s="62">
        <v>45272</v>
      </c>
      <c r="L1058" s="50" t="str">
        <f t="shared" si="128"/>
        <v>Yes</v>
      </c>
      <c r="O1058" s="24" t="s">
        <v>112</v>
      </c>
      <c r="Q1058" s="6" t="s">
        <v>120</v>
      </c>
      <c r="S1058" s="6" t="s">
        <v>161</v>
      </c>
      <c r="T1058" s="24"/>
    </row>
    <row r="1059" spans="1:20" ht="31.35" customHeight="1" x14ac:dyDescent="0.25">
      <c r="A1059" s="79">
        <v>1059</v>
      </c>
      <c r="B1059" s="24" t="s">
        <v>1679</v>
      </c>
      <c r="C1059" s="62">
        <v>45272</v>
      </c>
      <c r="D1059" s="48">
        <f t="shared" si="129"/>
        <v>45273</v>
      </c>
      <c r="E1059" s="14">
        <f t="shared" si="130"/>
        <v>45288</v>
      </c>
      <c r="F1059" s="14">
        <f t="shared" si="131"/>
        <v>45303</v>
      </c>
      <c r="G1059" s="69" t="str">
        <f t="shared" si="127"/>
        <v>Dec</v>
      </c>
      <c r="H1059" s="63" t="str">
        <f t="shared" ca="1" si="123"/>
        <v/>
      </c>
      <c r="I1059" s="54" t="s">
        <v>109</v>
      </c>
      <c r="K1059" s="62">
        <v>45272</v>
      </c>
      <c r="L1059" s="50" t="str">
        <f t="shared" si="128"/>
        <v>Yes</v>
      </c>
      <c r="O1059" s="24" t="s">
        <v>112</v>
      </c>
      <c r="Q1059" s="6" t="s">
        <v>113</v>
      </c>
      <c r="S1059" s="6"/>
      <c r="T1059" s="24"/>
    </row>
    <row r="1060" spans="1:20" ht="31.35" customHeight="1" x14ac:dyDescent="0.25">
      <c r="A1060" s="79">
        <v>1060</v>
      </c>
      <c r="B1060" s="24" t="s">
        <v>2472</v>
      </c>
      <c r="C1060" s="62">
        <v>45267</v>
      </c>
      <c r="D1060" s="14">
        <f t="shared" si="129"/>
        <v>45268</v>
      </c>
      <c r="E1060" s="14">
        <f t="shared" si="130"/>
        <v>45281</v>
      </c>
      <c r="F1060" s="14">
        <f t="shared" si="131"/>
        <v>45300</v>
      </c>
      <c r="G1060" s="22" t="str">
        <f t="shared" si="127"/>
        <v>Dec</v>
      </c>
      <c r="H1060" s="63" t="str">
        <f t="shared" ca="1" si="123"/>
        <v/>
      </c>
      <c r="I1060" s="9" t="s">
        <v>116</v>
      </c>
      <c r="K1060" s="62">
        <v>45278</v>
      </c>
      <c r="L1060" s="11" t="str">
        <f t="shared" si="128"/>
        <v>Yes</v>
      </c>
      <c r="O1060" s="24" t="s">
        <v>112</v>
      </c>
      <c r="Q1060" s="8" t="s">
        <v>113</v>
      </c>
      <c r="S1060" s="6"/>
      <c r="T1060" s="24"/>
    </row>
    <row r="1061" spans="1:20" ht="31.35" customHeight="1" x14ac:dyDescent="0.25">
      <c r="A1061" s="79">
        <v>1061</v>
      </c>
      <c r="B1061" s="24" t="s">
        <v>1680</v>
      </c>
      <c r="C1061" s="62">
        <v>45273</v>
      </c>
      <c r="D1061" s="48">
        <f t="shared" si="129"/>
        <v>45274</v>
      </c>
      <c r="E1061" s="14">
        <f t="shared" si="130"/>
        <v>45289</v>
      </c>
      <c r="F1061" s="14">
        <f t="shared" si="131"/>
        <v>45306</v>
      </c>
      <c r="G1061" s="69" t="str">
        <f t="shared" si="127"/>
        <v>Dec</v>
      </c>
      <c r="H1061" s="63" t="str">
        <f t="shared" ca="1" si="123"/>
        <v/>
      </c>
      <c r="I1061" s="54" t="s">
        <v>109</v>
      </c>
      <c r="K1061" s="62">
        <v>45282</v>
      </c>
      <c r="L1061" s="50" t="str">
        <f t="shared" si="128"/>
        <v>Yes</v>
      </c>
      <c r="O1061" s="24" t="s">
        <v>112</v>
      </c>
      <c r="Q1061" s="6" t="s">
        <v>113</v>
      </c>
      <c r="S1061" s="6"/>
      <c r="T1061" s="24"/>
    </row>
    <row r="1062" spans="1:20" ht="31.35" customHeight="1" x14ac:dyDescent="0.25">
      <c r="A1062" s="79">
        <v>1062</v>
      </c>
      <c r="B1062" s="24" t="s">
        <v>1681</v>
      </c>
      <c r="C1062" s="62">
        <v>45273</v>
      </c>
      <c r="D1062" s="48">
        <f t="shared" si="129"/>
        <v>45274</v>
      </c>
      <c r="E1062" s="14">
        <f t="shared" si="130"/>
        <v>45289</v>
      </c>
      <c r="F1062" s="14">
        <f t="shared" si="131"/>
        <v>45306</v>
      </c>
      <c r="G1062" s="69" t="str">
        <f t="shared" si="127"/>
        <v>Dec</v>
      </c>
      <c r="H1062" s="63" t="str">
        <f t="shared" ca="1" si="123"/>
        <v/>
      </c>
      <c r="I1062" s="54" t="s">
        <v>109</v>
      </c>
      <c r="K1062" s="62">
        <v>45282</v>
      </c>
      <c r="L1062" s="50" t="str">
        <f t="shared" si="128"/>
        <v>Yes</v>
      </c>
      <c r="O1062" s="24" t="s">
        <v>112</v>
      </c>
      <c r="Q1062" s="6" t="s">
        <v>113</v>
      </c>
      <c r="S1062" s="6"/>
      <c r="T1062" s="24"/>
    </row>
    <row r="1063" spans="1:20" ht="31.35" customHeight="1" x14ac:dyDescent="0.25">
      <c r="A1063" s="79">
        <v>1063</v>
      </c>
      <c r="B1063" s="24" t="s">
        <v>1682</v>
      </c>
      <c r="C1063" s="62">
        <v>45273</v>
      </c>
      <c r="D1063" s="14">
        <f t="shared" si="129"/>
        <v>45274</v>
      </c>
      <c r="E1063" s="14">
        <f t="shared" si="130"/>
        <v>45289</v>
      </c>
      <c r="F1063" s="14">
        <f t="shared" si="131"/>
        <v>45306</v>
      </c>
      <c r="G1063" s="22" t="str">
        <f t="shared" si="127"/>
        <v>Dec</v>
      </c>
      <c r="H1063" s="63" t="str">
        <f t="shared" ca="1" si="123"/>
        <v/>
      </c>
      <c r="I1063" s="9" t="s">
        <v>109</v>
      </c>
      <c r="K1063" s="62">
        <v>45282</v>
      </c>
      <c r="L1063" s="11" t="str">
        <f t="shared" si="128"/>
        <v>Yes</v>
      </c>
      <c r="O1063" s="24" t="s">
        <v>112</v>
      </c>
      <c r="Q1063" s="8" t="s">
        <v>113</v>
      </c>
      <c r="S1063" s="6"/>
      <c r="T1063" s="24"/>
    </row>
    <row r="1064" spans="1:20" ht="31.35" customHeight="1" x14ac:dyDescent="0.25">
      <c r="A1064" s="79">
        <v>1064</v>
      </c>
      <c r="B1064" s="24" t="s">
        <v>1683</v>
      </c>
      <c r="C1064" s="62">
        <v>45273</v>
      </c>
      <c r="D1064" s="48">
        <f t="shared" si="129"/>
        <v>45274</v>
      </c>
      <c r="E1064" s="14">
        <f t="shared" si="130"/>
        <v>45289</v>
      </c>
      <c r="F1064" s="14">
        <f t="shared" si="131"/>
        <v>45306</v>
      </c>
      <c r="G1064" s="69" t="str">
        <f t="shared" si="127"/>
        <v>Dec</v>
      </c>
      <c r="H1064" s="63" t="str">
        <f t="shared" ca="1" si="123"/>
        <v/>
      </c>
      <c r="I1064" s="54" t="s">
        <v>124</v>
      </c>
      <c r="K1064" s="62">
        <v>45300</v>
      </c>
      <c r="L1064" s="50" t="str">
        <f t="shared" si="128"/>
        <v>Yes</v>
      </c>
      <c r="O1064" s="24" t="s">
        <v>112</v>
      </c>
      <c r="Q1064" s="6" t="s">
        <v>113</v>
      </c>
      <c r="S1064" s="6"/>
      <c r="T1064" s="24" t="s">
        <v>152</v>
      </c>
    </row>
    <row r="1065" spans="1:20" ht="31.35" customHeight="1" x14ac:dyDescent="0.25">
      <c r="A1065" s="79">
        <v>1065</v>
      </c>
      <c r="B1065" s="24" t="s">
        <v>1684</v>
      </c>
      <c r="C1065" s="62">
        <v>45273</v>
      </c>
      <c r="D1065" s="48">
        <f t="shared" si="129"/>
        <v>45274</v>
      </c>
      <c r="E1065" s="14">
        <f t="shared" si="130"/>
        <v>45289</v>
      </c>
      <c r="F1065" s="14">
        <f t="shared" si="131"/>
        <v>45306</v>
      </c>
      <c r="G1065" s="69" t="str">
        <f t="shared" si="127"/>
        <v>Dec</v>
      </c>
      <c r="H1065" s="63" t="str">
        <f t="shared" ca="1" si="123"/>
        <v/>
      </c>
      <c r="I1065" s="54" t="s">
        <v>117</v>
      </c>
      <c r="K1065" s="62">
        <v>45299</v>
      </c>
      <c r="L1065" s="50" t="str">
        <f t="shared" si="128"/>
        <v>Yes</v>
      </c>
      <c r="O1065" s="24" t="s">
        <v>112</v>
      </c>
      <c r="Q1065" s="6" t="s">
        <v>113</v>
      </c>
      <c r="S1065" s="6"/>
      <c r="T1065" s="24"/>
    </row>
    <row r="1066" spans="1:20" ht="31.35" customHeight="1" x14ac:dyDescent="0.25">
      <c r="A1066" s="79">
        <v>1066</v>
      </c>
      <c r="B1066" s="24" t="s">
        <v>1685</v>
      </c>
      <c r="C1066" s="62">
        <v>45273</v>
      </c>
      <c r="D1066" s="14">
        <f t="shared" si="129"/>
        <v>45274</v>
      </c>
      <c r="E1066" s="14">
        <f t="shared" si="130"/>
        <v>45289</v>
      </c>
      <c r="F1066" s="14">
        <f t="shared" si="131"/>
        <v>45306</v>
      </c>
      <c r="G1066" s="22" t="str">
        <f t="shared" si="127"/>
        <v>Dec</v>
      </c>
      <c r="H1066" s="63" t="str">
        <f t="shared" ca="1" si="123"/>
        <v/>
      </c>
      <c r="I1066" s="9" t="s">
        <v>117</v>
      </c>
      <c r="K1066" s="62">
        <v>45299</v>
      </c>
      <c r="L1066" s="11" t="str">
        <f t="shared" si="128"/>
        <v>Yes</v>
      </c>
      <c r="O1066" s="24" t="s">
        <v>112</v>
      </c>
      <c r="Q1066" s="8" t="s">
        <v>113</v>
      </c>
      <c r="S1066" s="6"/>
      <c r="T1066" s="24"/>
    </row>
    <row r="1067" spans="1:20" ht="31.35" customHeight="1" x14ac:dyDescent="0.25">
      <c r="A1067" s="79">
        <v>1067</v>
      </c>
      <c r="B1067" s="24" t="s">
        <v>1686</v>
      </c>
      <c r="C1067" s="62">
        <v>45274</v>
      </c>
      <c r="D1067" s="48">
        <f t="shared" si="129"/>
        <v>45275</v>
      </c>
      <c r="E1067" s="14">
        <f t="shared" si="130"/>
        <v>45293</v>
      </c>
      <c r="F1067" s="14">
        <f t="shared" si="131"/>
        <v>45307</v>
      </c>
      <c r="G1067" s="69" t="str">
        <f t="shared" si="127"/>
        <v>Dec</v>
      </c>
      <c r="H1067" s="63" t="str">
        <f t="shared" ca="1" si="123"/>
        <v/>
      </c>
      <c r="I1067" s="54" t="s">
        <v>109</v>
      </c>
      <c r="K1067" s="62">
        <v>45274</v>
      </c>
      <c r="L1067" s="50" t="str">
        <f t="shared" si="128"/>
        <v>Yes</v>
      </c>
      <c r="O1067" s="24" t="s">
        <v>112</v>
      </c>
      <c r="Q1067" s="6" t="s">
        <v>113</v>
      </c>
      <c r="S1067" s="6"/>
      <c r="T1067" s="24"/>
    </row>
    <row r="1068" spans="1:20" ht="31.35" customHeight="1" x14ac:dyDescent="0.25">
      <c r="A1068" s="79">
        <v>1068</v>
      </c>
      <c r="B1068" s="24" t="s">
        <v>1687</v>
      </c>
      <c r="C1068" s="62">
        <v>45274</v>
      </c>
      <c r="D1068" s="48">
        <f t="shared" si="129"/>
        <v>45275</v>
      </c>
      <c r="E1068" s="14">
        <f t="shared" si="130"/>
        <v>45293</v>
      </c>
      <c r="F1068" s="14">
        <f t="shared" si="131"/>
        <v>45307</v>
      </c>
      <c r="G1068" s="69" t="str">
        <f t="shared" si="127"/>
        <v>Dec</v>
      </c>
      <c r="H1068" s="63" t="str">
        <f t="shared" ca="1" si="123"/>
        <v/>
      </c>
      <c r="I1068" s="54" t="s">
        <v>109</v>
      </c>
      <c r="K1068" s="62">
        <v>45274</v>
      </c>
      <c r="L1068" s="50" t="str">
        <f t="shared" si="128"/>
        <v>Yes</v>
      </c>
      <c r="O1068" s="24" t="s">
        <v>112</v>
      </c>
      <c r="Q1068" s="6" t="s">
        <v>131</v>
      </c>
      <c r="S1068" s="6" t="s">
        <v>183</v>
      </c>
      <c r="T1068" s="24" t="s">
        <v>1688</v>
      </c>
    </row>
    <row r="1069" spans="1:20" ht="31.35" customHeight="1" x14ac:dyDescent="0.25">
      <c r="A1069" s="79">
        <v>1069</v>
      </c>
      <c r="B1069" s="24" t="s">
        <v>1689</v>
      </c>
      <c r="C1069" s="62">
        <v>45274</v>
      </c>
      <c r="D1069" s="14">
        <f t="shared" si="129"/>
        <v>45275</v>
      </c>
      <c r="E1069" s="14">
        <f t="shared" si="130"/>
        <v>45293</v>
      </c>
      <c r="F1069" s="14">
        <f t="shared" si="131"/>
        <v>45307</v>
      </c>
      <c r="G1069" s="22" t="str">
        <f t="shared" si="127"/>
        <v>Dec</v>
      </c>
      <c r="H1069" s="63" t="str">
        <f t="shared" ca="1" si="123"/>
        <v/>
      </c>
      <c r="I1069" s="9" t="s">
        <v>116</v>
      </c>
      <c r="K1069" s="62">
        <v>45274</v>
      </c>
      <c r="L1069" s="11" t="str">
        <f t="shared" si="128"/>
        <v>Yes</v>
      </c>
      <c r="O1069" s="24" t="s">
        <v>112</v>
      </c>
      <c r="Q1069" s="8" t="s">
        <v>126</v>
      </c>
      <c r="S1069" s="6"/>
      <c r="T1069" s="24"/>
    </row>
    <row r="1070" spans="1:20" ht="31.35" customHeight="1" x14ac:dyDescent="0.25">
      <c r="A1070" s="79">
        <v>1070</v>
      </c>
      <c r="B1070" s="24" t="s">
        <v>1690</v>
      </c>
      <c r="C1070" s="62">
        <v>45274</v>
      </c>
      <c r="D1070" s="48">
        <f t="shared" si="129"/>
        <v>45275</v>
      </c>
      <c r="E1070" s="14">
        <f t="shared" si="130"/>
        <v>45293</v>
      </c>
      <c r="F1070" s="14">
        <f t="shared" si="131"/>
        <v>45307</v>
      </c>
      <c r="G1070" s="69" t="str">
        <f t="shared" si="127"/>
        <v>Dec</v>
      </c>
      <c r="H1070" s="63" t="str">
        <f t="shared" ca="1" si="123"/>
        <v/>
      </c>
      <c r="I1070" s="54" t="s">
        <v>109</v>
      </c>
      <c r="K1070" s="62">
        <v>45274</v>
      </c>
      <c r="L1070" s="50" t="str">
        <f t="shared" si="128"/>
        <v>Yes</v>
      </c>
      <c r="O1070" s="24" t="s">
        <v>112</v>
      </c>
      <c r="Q1070" s="6" t="s">
        <v>126</v>
      </c>
      <c r="S1070" s="6"/>
      <c r="T1070" s="24"/>
    </row>
    <row r="1071" spans="1:20" ht="31.35" customHeight="1" x14ac:dyDescent="0.25">
      <c r="A1071" s="79">
        <v>1071</v>
      </c>
      <c r="B1071" s="24" t="s">
        <v>1691</v>
      </c>
      <c r="C1071" s="62">
        <v>45274</v>
      </c>
      <c r="D1071" s="48">
        <f t="shared" si="129"/>
        <v>45275</v>
      </c>
      <c r="E1071" s="14">
        <f t="shared" si="130"/>
        <v>45293</v>
      </c>
      <c r="F1071" s="14">
        <f t="shared" si="131"/>
        <v>45307</v>
      </c>
      <c r="G1071" s="69" t="str">
        <f t="shared" si="127"/>
        <v>Dec</v>
      </c>
      <c r="H1071" s="63" t="str">
        <f t="shared" ca="1" si="123"/>
        <v/>
      </c>
      <c r="I1071" s="54" t="s">
        <v>109</v>
      </c>
      <c r="K1071" s="62">
        <v>45281</v>
      </c>
      <c r="L1071" s="50" t="str">
        <f t="shared" si="128"/>
        <v>Yes</v>
      </c>
      <c r="O1071" s="24" t="s">
        <v>112</v>
      </c>
      <c r="Q1071" s="6" t="s">
        <v>113</v>
      </c>
      <c r="S1071" s="6"/>
      <c r="T1071" s="24"/>
    </row>
    <row r="1072" spans="1:20" ht="31.35" customHeight="1" x14ac:dyDescent="0.25">
      <c r="A1072" s="79">
        <v>1072</v>
      </c>
      <c r="B1072" s="24" t="s">
        <v>1692</v>
      </c>
      <c r="C1072" s="62">
        <v>45275</v>
      </c>
      <c r="D1072" s="14">
        <f t="shared" si="129"/>
        <v>45278</v>
      </c>
      <c r="E1072" s="14">
        <f t="shared" si="130"/>
        <v>45294</v>
      </c>
      <c r="F1072" s="14">
        <f t="shared" si="131"/>
        <v>45308</v>
      </c>
      <c r="G1072" s="22" t="str">
        <f t="shared" si="127"/>
        <v>Dec</v>
      </c>
      <c r="H1072" s="63" t="str">
        <f t="shared" ca="1" si="123"/>
        <v/>
      </c>
      <c r="I1072" s="9" t="s">
        <v>124</v>
      </c>
      <c r="K1072" s="62">
        <v>45281</v>
      </c>
      <c r="L1072" s="11" t="str">
        <f t="shared" si="128"/>
        <v>Yes</v>
      </c>
      <c r="O1072" s="24" t="s">
        <v>112</v>
      </c>
      <c r="Q1072" s="8" t="s">
        <v>113</v>
      </c>
      <c r="S1072" s="6"/>
      <c r="T1072" s="24"/>
    </row>
    <row r="1073" spans="1:20" ht="31.35" customHeight="1" x14ac:dyDescent="0.25">
      <c r="A1073" s="79">
        <v>1073</v>
      </c>
      <c r="B1073" s="24" t="s">
        <v>1693</v>
      </c>
      <c r="C1073" s="62">
        <v>45275</v>
      </c>
      <c r="D1073" s="48">
        <f t="shared" si="129"/>
        <v>45278</v>
      </c>
      <c r="E1073" s="14">
        <f t="shared" si="130"/>
        <v>45294</v>
      </c>
      <c r="F1073" s="14">
        <f t="shared" si="131"/>
        <v>45308</v>
      </c>
      <c r="G1073" s="69" t="str">
        <f t="shared" si="127"/>
        <v>Dec</v>
      </c>
      <c r="H1073" s="63" t="str">
        <f t="shared" ca="1" si="123"/>
        <v/>
      </c>
      <c r="I1073" s="54" t="s">
        <v>109</v>
      </c>
      <c r="K1073" s="62">
        <v>45275</v>
      </c>
      <c r="L1073" s="50" t="str">
        <f t="shared" si="128"/>
        <v>Yes</v>
      </c>
      <c r="O1073" s="24" t="s">
        <v>112</v>
      </c>
      <c r="Q1073" s="6" t="s">
        <v>126</v>
      </c>
      <c r="S1073" s="6"/>
      <c r="T1073" s="24"/>
    </row>
    <row r="1074" spans="1:20" ht="31.35" customHeight="1" x14ac:dyDescent="0.25">
      <c r="A1074" s="79">
        <v>1074</v>
      </c>
      <c r="B1074" s="24" t="s">
        <v>1694</v>
      </c>
      <c r="C1074" s="62">
        <v>45275</v>
      </c>
      <c r="D1074" s="48">
        <f t="shared" si="129"/>
        <v>45278</v>
      </c>
      <c r="E1074" s="14">
        <f t="shared" si="130"/>
        <v>45294</v>
      </c>
      <c r="F1074" s="14">
        <f t="shared" si="131"/>
        <v>45308</v>
      </c>
      <c r="G1074" s="69" t="str">
        <f t="shared" si="127"/>
        <v>Dec</v>
      </c>
      <c r="H1074" s="63" t="str">
        <f t="shared" ca="1" si="123"/>
        <v/>
      </c>
      <c r="I1074" s="54" t="s">
        <v>110</v>
      </c>
      <c r="K1074" s="62">
        <v>45295</v>
      </c>
      <c r="L1074" s="50" t="str">
        <f t="shared" si="128"/>
        <v>Yes</v>
      </c>
      <c r="O1074" s="24" t="s">
        <v>112</v>
      </c>
      <c r="Q1074" s="6" t="s">
        <v>113</v>
      </c>
      <c r="S1074" s="6"/>
      <c r="T1074" s="24" t="s">
        <v>152</v>
      </c>
    </row>
    <row r="1075" spans="1:20" ht="31.35" customHeight="1" x14ac:dyDescent="0.25">
      <c r="A1075" s="79">
        <v>1075</v>
      </c>
      <c r="B1075" s="24" t="s">
        <v>1695</v>
      </c>
      <c r="C1075" s="62">
        <v>45275</v>
      </c>
      <c r="D1075" s="14">
        <f t="shared" si="129"/>
        <v>45278</v>
      </c>
      <c r="E1075" s="14">
        <f t="shared" si="130"/>
        <v>45294</v>
      </c>
      <c r="F1075" s="14">
        <f t="shared" si="131"/>
        <v>45308</v>
      </c>
      <c r="G1075" s="22" t="str">
        <f t="shared" si="127"/>
        <v>Dec</v>
      </c>
      <c r="H1075" s="63" t="str">
        <f t="shared" ca="1" si="123"/>
        <v/>
      </c>
      <c r="I1075" s="9" t="s">
        <v>117</v>
      </c>
      <c r="K1075" s="62">
        <v>45299</v>
      </c>
      <c r="L1075" s="11" t="str">
        <f t="shared" si="128"/>
        <v>Yes</v>
      </c>
      <c r="O1075" s="24" t="s">
        <v>112</v>
      </c>
      <c r="Q1075" s="8" t="s">
        <v>113</v>
      </c>
      <c r="S1075" s="6"/>
      <c r="T1075" s="24"/>
    </row>
    <row r="1076" spans="1:20" ht="31.35" customHeight="1" x14ac:dyDescent="0.25">
      <c r="A1076" s="79">
        <v>1076</v>
      </c>
      <c r="B1076" s="24" t="s">
        <v>1696</v>
      </c>
      <c r="C1076" s="62">
        <v>45275</v>
      </c>
      <c r="D1076" s="48">
        <f t="shared" si="129"/>
        <v>45278</v>
      </c>
      <c r="E1076" s="14">
        <f t="shared" si="130"/>
        <v>45294</v>
      </c>
      <c r="F1076" s="14">
        <f t="shared" si="131"/>
        <v>45308</v>
      </c>
      <c r="G1076" s="69" t="str">
        <f t="shared" si="127"/>
        <v>Dec</v>
      </c>
      <c r="H1076" s="63" t="str">
        <f t="shared" ca="1" si="123"/>
        <v/>
      </c>
      <c r="I1076" s="54" t="s">
        <v>110</v>
      </c>
      <c r="K1076" s="62">
        <v>45281</v>
      </c>
      <c r="L1076" s="50" t="str">
        <f t="shared" si="128"/>
        <v>Yes</v>
      </c>
      <c r="O1076" s="24" t="s">
        <v>112</v>
      </c>
      <c r="Q1076" s="6" t="s">
        <v>113</v>
      </c>
      <c r="S1076" s="6"/>
      <c r="T1076" s="24"/>
    </row>
    <row r="1077" spans="1:20" ht="31.35" customHeight="1" x14ac:dyDescent="0.25">
      <c r="A1077" s="79">
        <v>1077</v>
      </c>
      <c r="B1077" s="24" t="s">
        <v>1484</v>
      </c>
      <c r="C1077" s="62">
        <v>45278</v>
      </c>
      <c r="D1077" s="48">
        <f t="shared" si="129"/>
        <v>45279</v>
      </c>
      <c r="E1077" s="14">
        <f t="shared" si="130"/>
        <v>45295</v>
      </c>
      <c r="F1077" s="14">
        <f t="shared" si="131"/>
        <v>45309</v>
      </c>
      <c r="G1077" s="69" t="str">
        <f t="shared" si="127"/>
        <v>Dec</v>
      </c>
      <c r="H1077" s="63" t="str">
        <f t="shared" ca="1" si="123"/>
        <v/>
      </c>
      <c r="I1077" s="54" t="s">
        <v>116</v>
      </c>
      <c r="K1077" s="62">
        <v>45307</v>
      </c>
      <c r="L1077" s="50" t="str">
        <f t="shared" si="128"/>
        <v>Yes</v>
      </c>
      <c r="O1077" s="24" t="s">
        <v>112</v>
      </c>
      <c r="Q1077" s="6" t="s">
        <v>113</v>
      </c>
      <c r="S1077" s="6"/>
      <c r="T1077" s="24" t="s">
        <v>152</v>
      </c>
    </row>
    <row r="1078" spans="1:20" ht="31.35" customHeight="1" x14ac:dyDescent="0.25">
      <c r="A1078" s="79">
        <v>1078</v>
      </c>
      <c r="B1078" s="24" t="s">
        <v>1697</v>
      </c>
      <c r="C1078" s="62">
        <v>45278</v>
      </c>
      <c r="D1078" s="14">
        <f t="shared" si="129"/>
        <v>45279</v>
      </c>
      <c r="E1078" s="14">
        <f t="shared" si="130"/>
        <v>45295</v>
      </c>
      <c r="F1078" s="14">
        <f t="shared" si="131"/>
        <v>45309</v>
      </c>
      <c r="G1078" s="22" t="str">
        <f t="shared" si="127"/>
        <v>Dec</v>
      </c>
      <c r="H1078" s="63" t="str">
        <f t="shared" ca="1" si="123"/>
        <v/>
      </c>
      <c r="I1078" s="9" t="s">
        <v>110</v>
      </c>
      <c r="K1078" s="62">
        <v>45282</v>
      </c>
      <c r="L1078" s="11" t="str">
        <f t="shared" si="128"/>
        <v>Yes</v>
      </c>
      <c r="O1078" s="24" t="s">
        <v>112</v>
      </c>
      <c r="Q1078" s="8" t="s">
        <v>113</v>
      </c>
      <c r="S1078" s="6"/>
      <c r="T1078" s="24"/>
    </row>
    <row r="1079" spans="1:20" ht="31.35" customHeight="1" x14ac:dyDescent="0.25">
      <c r="A1079" s="79">
        <v>1079</v>
      </c>
      <c r="B1079" s="24" t="s">
        <v>1698</v>
      </c>
      <c r="C1079" s="62">
        <v>45278</v>
      </c>
      <c r="D1079" s="48">
        <f t="shared" si="129"/>
        <v>45279</v>
      </c>
      <c r="E1079" s="14">
        <f t="shared" si="130"/>
        <v>45295</v>
      </c>
      <c r="F1079" s="14">
        <f t="shared" si="131"/>
        <v>45309</v>
      </c>
      <c r="G1079" s="69" t="str">
        <f t="shared" si="127"/>
        <v>Dec</v>
      </c>
      <c r="H1079" s="63" t="str">
        <f t="shared" ca="1" si="123"/>
        <v/>
      </c>
      <c r="I1079" s="54" t="s">
        <v>124</v>
      </c>
      <c r="K1079" s="62">
        <v>45278</v>
      </c>
      <c r="L1079" s="50" t="str">
        <f>IF(ISBLANK(K1079),"",IF(K1079&gt;F1079,"No","Yes"))</f>
        <v>Yes</v>
      </c>
      <c r="O1079" s="24" t="s">
        <v>112</v>
      </c>
      <c r="Q1079" s="6" t="s">
        <v>113</v>
      </c>
      <c r="S1079" s="6"/>
      <c r="T1079" s="24" t="s">
        <v>152</v>
      </c>
    </row>
    <row r="1080" spans="1:20" ht="31.35" customHeight="1" x14ac:dyDescent="0.25">
      <c r="A1080" s="79">
        <v>1080</v>
      </c>
      <c r="B1080" s="24" t="s">
        <v>2477</v>
      </c>
      <c r="C1080" s="62">
        <v>45278</v>
      </c>
      <c r="D1080" s="48">
        <f t="shared" si="129"/>
        <v>45279</v>
      </c>
      <c r="E1080" s="14">
        <f t="shared" si="130"/>
        <v>45295</v>
      </c>
      <c r="F1080" s="14">
        <f t="shared" si="131"/>
        <v>45309</v>
      </c>
      <c r="G1080" s="69" t="str">
        <f t="shared" si="127"/>
        <v>Dec</v>
      </c>
      <c r="H1080" s="63" t="str">
        <f t="shared" ref="H1080:H1143" ca="1" si="132">IF(C1080="","",IF(K1080="",F1080-TODAY(),""))</f>
        <v/>
      </c>
      <c r="I1080" s="54" t="s">
        <v>117</v>
      </c>
      <c r="K1080" s="62">
        <v>44930</v>
      </c>
      <c r="L1080" s="50" t="str">
        <f>IF(ISBLANK(K1080),"",IF(K1080&gt;F1080,"No","Yes"))</f>
        <v>Yes</v>
      </c>
      <c r="O1080" s="24" t="s">
        <v>112</v>
      </c>
      <c r="Q1080" s="6" t="s">
        <v>126</v>
      </c>
      <c r="S1080" s="6"/>
      <c r="T1080" s="24"/>
    </row>
    <row r="1081" spans="1:20" ht="31.35" customHeight="1" x14ac:dyDescent="0.25">
      <c r="A1081" s="79">
        <v>1081</v>
      </c>
      <c r="B1081" s="24" t="s">
        <v>1699</v>
      </c>
      <c r="C1081" s="62">
        <v>45278</v>
      </c>
      <c r="D1081" s="14">
        <f t="shared" si="129"/>
        <v>45279</v>
      </c>
      <c r="E1081" s="14">
        <f t="shared" si="130"/>
        <v>45295</v>
      </c>
      <c r="F1081" s="14">
        <f t="shared" si="131"/>
        <v>45309</v>
      </c>
      <c r="G1081" s="22" t="str">
        <f t="shared" si="127"/>
        <v>Dec</v>
      </c>
      <c r="H1081" s="63" t="str">
        <f t="shared" ca="1" si="132"/>
        <v/>
      </c>
      <c r="I1081" s="9" t="s">
        <v>109</v>
      </c>
      <c r="K1081" s="62">
        <v>45278</v>
      </c>
      <c r="L1081" s="11" t="s">
        <v>111</v>
      </c>
      <c r="O1081" s="24" t="s">
        <v>112</v>
      </c>
      <c r="Q1081" s="8" t="s">
        <v>113</v>
      </c>
      <c r="S1081" s="6"/>
      <c r="T1081" s="24"/>
    </row>
    <row r="1082" spans="1:20" ht="31.35" customHeight="1" x14ac:dyDescent="0.25">
      <c r="A1082" s="79">
        <v>1082</v>
      </c>
      <c r="B1082" s="24" t="s">
        <v>1700</v>
      </c>
      <c r="C1082" s="62">
        <v>45278</v>
      </c>
      <c r="D1082" s="48">
        <f t="shared" ref="D1082:D1113" si="133">IF($C1082="","",WORKDAY($C1082,1,$W$33:$W$42))</f>
        <v>45279</v>
      </c>
      <c r="E1082" s="14">
        <f t="shared" ref="E1082:E1113" si="134">IF($C1082="","",WORKDAY($C1082,10,$W$33:$W$42))</f>
        <v>45295</v>
      </c>
      <c r="F1082" s="14">
        <f t="shared" ref="F1082:F1113" si="135">IF($C1082="","",WORKDAY($C1082,20,$W$33:$W$42))</f>
        <v>45309</v>
      </c>
      <c r="G1082" s="69" t="str">
        <f t="shared" si="127"/>
        <v>Dec</v>
      </c>
      <c r="H1082" s="63" t="str">
        <f t="shared" ca="1" si="132"/>
        <v/>
      </c>
      <c r="I1082" s="54" t="s">
        <v>109</v>
      </c>
      <c r="K1082" s="62">
        <v>45281</v>
      </c>
      <c r="L1082" s="50" t="str">
        <f t="shared" ref="L1082:L1113" si="136">IF(ISBLANK(K1082),"",IF(K1082&gt;F1082,"No","Yes"))</f>
        <v>Yes</v>
      </c>
      <c r="O1082" s="24" t="s">
        <v>112</v>
      </c>
      <c r="Q1082" s="6" t="s">
        <v>113</v>
      </c>
      <c r="S1082" s="6"/>
      <c r="T1082" s="24"/>
    </row>
    <row r="1083" spans="1:20" ht="31.35" customHeight="1" x14ac:dyDescent="0.25">
      <c r="A1083" s="79">
        <v>1083</v>
      </c>
      <c r="B1083" s="24" t="s">
        <v>1488</v>
      </c>
      <c r="C1083" s="62">
        <v>45278</v>
      </c>
      <c r="D1083" s="48">
        <f t="shared" si="133"/>
        <v>45279</v>
      </c>
      <c r="E1083" s="14">
        <f t="shared" si="134"/>
        <v>45295</v>
      </c>
      <c r="F1083" s="14">
        <f t="shared" si="135"/>
        <v>45309</v>
      </c>
      <c r="G1083" s="69" t="str">
        <f t="shared" si="127"/>
        <v>Dec</v>
      </c>
      <c r="H1083" s="63" t="str">
        <f t="shared" ca="1" si="132"/>
        <v/>
      </c>
      <c r="I1083" s="54" t="s">
        <v>109</v>
      </c>
      <c r="K1083" s="62">
        <v>45309</v>
      </c>
      <c r="L1083" s="50" t="str">
        <f t="shared" si="136"/>
        <v>Yes</v>
      </c>
      <c r="O1083" s="24" t="s">
        <v>112</v>
      </c>
      <c r="Q1083" s="6" t="s">
        <v>113</v>
      </c>
      <c r="S1083" s="6"/>
      <c r="T1083" s="24"/>
    </row>
    <row r="1084" spans="1:20" ht="31.35" customHeight="1" x14ac:dyDescent="0.25">
      <c r="A1084" s="79">
        <v>1084</v>
      </c>
      <c r="B1084" s="24" t="s">
        <v>1701</v>
      </c>
      <c r="C1084" s="62">
        <v>45278</v>
      </c>
      <c r="D1084" s="14">
        <f t="shared" si="133"/>
        <v>45279</v>
      </c>
      <c r="E1084" s="14">
        <f t="shared" si="134"/>
        <v>45295</v>
      </c>
      <c r="F1084" s="14">
        <f t="shared" si="135"/>
        <v>45309</v>
      </c>
      <c r="G1084" s="22" t="str">
        <f t="shared" si="127"/>
        <v>Dec</v>
      </c>
      <c r="H1084" s="63" t="str">
        <f t="shared" ca="1" si="132"/>
        <v/>
      </c>
      <c r="I1084" s="9" t="s">
        <v>109</v>
      </c>
      <c r="K1084" s="62">
        <v>45279</v>
      </c>
      <c r="L1084" s="11" t="str">
        <f t="shared" si="136"/>
        <v>Yes</v>
      </c>
      <c r="O1084" s="24" t="s">
        <v>112</v>
      </c>
      <c r="Q1084" s="8" t="s">
        <v>113</v>
      </c>
      <c r="S1084" s="6"/>
      <c r="T1084" s="24"/>
    </row>
    <row r="1085" spans="1:20" ht="31.35" customHeight="1" x14ac:dyDescent="0.25">
      <c r="A1085" s="79">
        <v>1085</v>
      </c>
      <c r="B1085" s="24" t="s">
        <v>1702</v>
      </c>
      <c r="C1085" s="62">
        <v>45279</v>
      </c>
      <c r="D1085" s="48">
        <f t="shared" si="133"/>
        <v>45280</v>
      </c>
      <c r="E1085" s="14">
        <f t="shared" si="134"/>
        <v>45296</v>
      </c>
      <c r="F1085" s="14">
        <f t="shared" si="135"/>
        <v>45310</v>
      </c>
      <c r="G1085" s="69" t="str">
        <f t="shared" si="127"/>
        <v>Dec</v>
      </c>
      <c r="H1085" s="63" t="str">
        <f t="shared" ca="1" si="132"/>
        <v/>
      </c>
      <c r="I1085" s="54" t="s">
        <v>109</v>
      </c>
      <c r="K1085" s="62">
        <v>45279</v>
      </c>
      <c r="L1085" s="50" t="str">
        <f t="shared" si="136"/>
        <v>Yes</v>
      </c>
      <c r="O1085" s="24" t="s">
        <v>112</v>
      </c>
      <c r="Q1085" s="6" t="s">
        <v>113</v>
      </c>
      <c r="S1085" s="6"/>
      <c r="T1085" s="24"/>
    </row>
    <row r="1086" spans="1:20" ht="31.35" customHeight="1" x14ac:dyDescent="0.25">
      <c r="A1086" s="79">
        <v>1086</v>
      </c>
      <c r="B1086" s="24" t="s">
        <v>1703</v>
      </c>
      <c r="C1086" s="62">
        <v>45279</v>
      </c>
      <c r="D1086" s="48">
        <f t="shared" si="133"/>
        <v>45280</v>
      </c>
      <c r="E1086" s="14">
        <f t="shared" si="134"/>
        <v>45296</v>
      </c>
      <c r="F1086" s="14">
        <f t="shared" si="135"/>
        <v>45310</v>
      </c>
      <c r="G1086" s="69" t="str">
        <f t="shared" si="127"/>
        <v>Dec</v>
      </c>
      <c r="H1086" s="63" t="str">
        <f t="shared" ca="1" si="132"/>
        <v/>
      </c>
      <c r="I1086" s="54" t="s">
        <v>117</v>
      </c>
      <c r="K1086" s="62">
        <v>45279</v>
      </c>
      <c r="L1086" s="50" t="str">
        <f t="shared" si="136"/>
        <v>Yes</v>
      </c>
      <c r="O1086" s="24" t="s">
        <v>112</v>
      </c>
      <c r="Q1086" s="6" t="s">
        <v>113</v>
      </c>
      <c r="S1086" s="6"/>
      <c r="T1086" s="24"/>
    </row>
    <row r="1087" spans="1:20" ht="31.35" customHeight="1" x14ac:dyDescent="0.25">
      <c r="A1087" s="79">
        <v>1087</v>
      </c>
      <c r="B1087" s="24" t="s">
        <v>1704</v>
      </c>
      <c r="C1087" s="62">
        <v>45279</v>
      </c>
      <c r="D1087" s="14">
        <f t="shared" si="133"/>
        <v>45280</v>
      </c>
      <c r="E1087" s="14">
        <f t="shared" si="134"/>
        <v>45296</v>
      </c>
      <c r="F1087" s="14">
        <f t="shared" si="135"/>
        <v>45310</v>
      </c>
      <c r="G1087" s="22" t="str">
        <f t="shared" si="127"/>
        <v>Dec</v>
      </c>
      <c r="H1087" s="63" t="str">
        <f t="shared" ca="1" si="132"/>
        <v/>
      </c>
      <c r="I1087" s="9" t="s">
        <v>109</v>
      </c>
      <c r="K1087" s="62">
        <v>45281</v>
      </c>
      <c r="L1087" s="11" t="str">
        <f t="shared" si="136"/>
        <v>Yes</v>
      </c>
      <c r="O1087" s="24" t="s">
        <v>112</v>
      </c>
      <c r="Q1087" s="8" t="s">
        <v>113</v>
      </c>
      <c r="S1087" s="6"/>
      <c r="T1087" s="24"/>
    </row>
    <row r="1088" spans="1:20" ht="31.35" customHeight="1" x14ac:dyDescent="0.25">
      <c r="A1088" s="79">
        <v>1088</v>
      </c>
      <c r="B1088" s="24" t="s">
        <v>1372</v>
      </c>
      <c r="C1088" s="62">
        <v>45279</v>
      </c>
      <c r="D1088" s="48">
        <f t="shared" si="133"/>
        <v>45280</v>
      </c>
      <c r="E1088" s="14">
        <f t="shared" si="134"/>
        <v>45296</v>
      </c>
      <c r="F1088" s="14">
        <f t="shared" si="135"/>
        <v>45310</v>
      </c>
      <c r="G1088" s="69" t="str">
        <f t="shared" si="127"/>
        <v>Dec</v>
      </c>
      <c r="H1088" s="63" t="str">
        <f t="shared" ca="1" si="132"/>
        <v/>
      </c>
      <c r="I1088" s="54" t="s">
        <v>110</v>
      </c>
      <c r="K1088" s="62">
        <v>45282</v>
      </c>
      <c r="L1088" s="50" t="str">
        <f t="shared" si="136"/>
        <v>Yes</v>
      </c>
      <c r="O1088" s="24" t="s">
        <v>112</v>
      </c>
      <c r="Q1088" s="6" t="s">
        <v>113</v>
      </c>
      <c r="S1088" s="6"/>
      <c r="T1088" s="24" t="s">
        <v>152</v>
      </c>
    </row>
    <row r="1089" spans="1:20" ht="31.35" customHeight="1" x14ac:dyDescent="0.25">
      <c r="A1089" s="79">
        <v>1089</v>
      </c>
      <c r="B1089" s="24" t="s">
        <v>1705</v>
      </c>
      <c r="C1089" s="62">
        <v>45279</v>
      </c>
      <c r="D1089" s="48">
        <f t="shared" si="133"/>
        <v>45280</v>
      </c>
      <c r="E1089" s="14">
        <f t="shared" si="134"/>
        <v>45296</v>
      </c>
      <c r="F1089" s="14">
        <f t="shared" si="135"/>
        <v>45310</v>
      </c>
      <c r="G1089" s="69" t="str">
        <f t="shared" si="127"/>
        <v>Dec</v>
      </c>
      <c r="H1089" s="63" t="str">
        <f t="shared" ca="1" si="132"/>
        <v/>
      </c>
      <c r="I1089" s="54" t="s">
        <v>109</v>
      </c>
      <c r="K1089" s="62">
        <v>45280</v>
      </c>
      <c r="L1089" s="50" t="str">
        <f t="shared" si="136"/>
        <v>Yes</v>
      </c>
      <c r="O1089" s="24" t="s">
        <v>112</v>
      </c>
      <c r="Q1089" s="6" t="s">
        <v>113</v>
      </c>
      <c r="S1089" s="6"/>
      <c r="T1089" s="24"/>
    </row>
    <row r="1090" spans="1:20" ht="31.35" customHeight="1" x14ac:dyDescent="0.25">
      <c r="A1090" s="79">
        <v>1090</v>
      </c>
      <c r="B1090" s="24" t="s">
        <v>2473</v>
      </c>
      <c r="C1090" s="62">
        <v>45280</v>
      </c>
      <c r="D1090" s="14">
        <f t="shared" si="133"/>
        <v>45281</v>
      </c>
      <c r="E1090" s="14">
        <f t="shared" si="134"/>
        <v>45299</v>
      </c>
      <c r="F1090" s="14">
        <f t="shared" si="135"/>
        <v>45313</v>
      </c>
      <c r="G1090" s="22" t="str">
        <f t="shared" ref="G1090:G1149" si="137">IF(ISBLANK(C1090),"",TEXT(C1090,"mmm"))</f>
        <v>Dec</v>
      </c>
      <c r="H1090" s="63" t="str">
        <f t="shared" ca="1" si="132"/>
        <v/>
      </c>
      <c r="I1090" s="9" t="s">
        <v>109</v>
      </c>
      <c r="K1090" s="62">
        <v>45306</v>
      </c>
      <c r="L1090" s="11" t="str">
        <f t="shared" si="136"/>
        <v>Yes</v>
      </c>
      <c r="O1090" s="24" t="s">
        <v>112</v>
      </c>
      <c r="Q1090" s="8" t="s">
        <v>131</v>
      </c>
      <c r="S1090" s="6" t="s">
        <v>183</v>
      </c>
      <c r="T1090" s="24"/>
    </row>
    <row r="1091" spans="1:20" ht="31.35" customHeight="1" x14ac:dyDescent="0.25">
      <c r="A1091" s="79">
        <v>1091</v>
      </c>
      <c r="B1091" s="24" t="s">
        <v>1706</v>
      </c>
      <c r="C1091" s="62">
        <v>45281</v>
      </c>
      <c r="D1091" s="48">
        <f t="shared" si="133"/>
        <v>45282</v>
      </c>
      <c r="E1091" s="14">
        <f t="shared" si="134"/>
        <v>45300</v>
      </c>
      <c r="F1091" s="14">
        <f t="shared" si="135"/>
        <v>45314</v>
      </c>
      <c r="G1091" s="69" t="str">
        <f t="shared" si="137"/>
        <v>Dec</v>
      </c>
      <c r="H1091" s="63" t="str">
        <f t="shared" ca="1" si="132"/>
        <v/>
      </c>
      <c r="I1091" s="54" t="s">
        <v>124</v>
      </c>
      <c r="K1091" s="62">
        <v>37990</v>
      </c>
      <c r="L1091" s="50" t="str">
        <f t="shared" si="136"/>
        <v>Yes</v>
      </c>
      <c r="O1091" s="24" t="s">
        <v>112</v>
      </c>
      <c r="Q1091" s="6" t="s">
        <v>113</v>
      </c>
      <c r="S1091" s="6"/>
      <c r="T1091" s="24"/>
    </row>
    <row r="1092" spans="1:20" ht="31.35" customHeight="1" x14ac:dyDescent="0.25">
      <c r="A1092" s="79">
        <v>1092</v>
      </c>
      <c r="B1092" s="24" t="s">
        <v>1707</v>
      </c>
      <c r="C1092" s="62">
        <v>45281</v>
      </c>
      <c r="D1092" s="48">
        <f t="shared" si="133"/>
        <v>45282</v>
      </c>
      <c r="E1092" s="14">
        <f t="shared" si="134"/>
        <v>45300</v>
      </c>
      <c r="F1092" s="14">
        <f t="shared" si="135"/>
        <v>45314</v>
      </c>
      <c r="G1092" s="69" t="str">
        <f t="shared" si="137"/>
        <v>Dec</v>
      </c>
      <c r="H1092" s="63" t="str">
        <f t="shared" ca="1" si="132"/>
        <v/>
      </c>
      <c r="I1092" s="54" t="s">
        <v>138</v>
      </c>
      <c r="K1092" s="62">
        <v>45281</v>
      </c>
      <c r="L1092" s="50" t="str">
        <f t="shared" si="136"/>
        <v>Yes</v>
      </c>
      <c r="O1092" s="24" t="s">
        <v>112</v>
      </c>
      <c r="Q1092" s="6" t="s">
        <v>126</v>
      </c>
      <c r="S1092" s="6"/>
      <c r="T1092" s="24"/>
    </row>
    <row r="1093" spans="1:20" ht="31.35" customHeight="1" x14ac:dyDescent="0.25">
      <c r="A1093" s="79">
        <v>1093</v>
      </c>
      <c r="B1093" s="35" t="s">
        <v>2474</v>
      </c>
      <c r="C1093" s="62">
        <v>45281</v>
      </c>
      <c r="D1093" s="14">
        <f t="shared" si="133"/>
        <v>45282</v>
      </c>
      <c r="E1093" s="14">
        <f t="shared" si="134"/>
        <v>45300</v>
      </c>
      <c r="F1093" s="14">
        <f t="shared" si="135"/>
        <v>45314</v>
      </c>
      <c r="G1093" s="22" t="str">
        <f t="shared" si="137"/>
        <v>Dec</v>
      </c>
      <c r="H1093" s="63" t="str">
        <f t="shared" ca="1" si="132"/>
        <v/>
      </c>
      <c r="I1093" s="9" t="s">
        <v>116</v>
      </c>
      <c r="K1093" s="62">
        <v>45282</v>
      </c>
      <c r="L1093" s="11" t="str">
        <f t="shared" si="136"/>
        <v>Yes</v>
      </c>
      <c r="O1093" s="24" t="s">
        <v>112</v>
      </c>
      <c r="Q1093" s="8" t="s">
        <v>113</v>
      </c>
      <c r="S1093" s="6"/>
      <c r="T1093" s="24" t="s">
        <v>152</v>
      </c>
    </row>
    <row r="1094" spans="1:20" ht="31.35" customHeight="1" x14ac:dyDescent="0.25">
      <c r="A1094" s="79">
        <v>1094</v>
      </c>
      <c r="B1094" s="24" t="s">
        <v>1708</v>
      </c>
      <c r="C1094" s="62">
        <v>45281</v>
      </c>
      <c r="D1094" s="48">
        <f t="shared" si="133"/>
        <v>45282</v>
      </c>
      <c r="E1094" s="14">
        <f t="shared" si="134"/>
        <v>45300</v>
      </c>
      <c r="F1094" s="14">
        <f t="shared" si="135"/>
        <v>45314</v>
      </c>
      <c r="G1094" s="69" t="str">
        <f t="shared" si="137"/>
        <v>Dec</v>
      </c>
      <c r="H1094" s="63" t="str">
        <f t="shared" ca="1" si="132"/>
        <v/>
      </c>
      <c r="I1094" s="54" t="s">
        <v>116</v>
      </c>
      <c r="K1094" s="62">
        <v>45295</v>
      </c>
      <c r="L1094" s="50" t="str">
        <f t="shared" si="136"/>
        <v>Yes</v>
      </c>
      <c r="O1094" s="24" t="s">
        <v>112</v>
      </c>
      <c r="Q1094" s="6" t="s">
        <v>126</v>
      </c>
      <c r="S1094" s="6"/>
      <c r="T1094" s="24"/>
    </row>
    <row r="1095" spans="1:20" ht="31.35" customHeight="1" x14ac:dyDescent="0.25">
      <c r="A1095" s="79">
        <v>1095</v>
      </c>
      <c r="B1095" s="24" t="s">
        <v>1709</v>
      </c>
      <c r="C1095" s="62">
        <v>45282</v>
      </c>
      <c r="D1095" s="48">
        <f t="shared" si="133"/>
        <v>45287</v>
      </c>
      <c r="E1095" s="14">
        <f t="shared" si="134"/>
        <v>45301</v>
      </c>
      <c r="F1095" s="14">
        <f t="shared" si="135"/>
        <v>45315</v>
      </c>
      <c r="G1095" s="69" t="str">
        <f t="shared" si="137"/>
        <v>Dec</v>
      </c>
      <c r="H1095" s="63" t="str">
        <f t="shared" ca="1" si="132"/>
        <v/>
      </c>
      <c r="I1095" s="54" t="s">
        <v>109</v>
      </c>
      <c r="K1095" s="62">
        <v>44930</v>
      </c>
      <c r="L1095" s="50" t="str">
        <f t="shared" si="136"/>
        <v>Yes</v>
      </c>
      <c r="O1095" s="24" t="s">
        <v>112</v>
      </c>
      <c r="Q1095" s="6" t="s">
        <v>113</v>
      </c>
      <c r="S1095" s="6"/>
      <c r="T1095" s="24"/>
    </row>
    <row r="1096" spans="1:20" ht="31.35" customHeight="1" x14ac:dyDescent="0.25">
      <c r="A1096" s="79">
        <v>1096</v>
      </c>
      <c r="B1096" s="24" t="s">
        <v>1710</v>
      </c>
      <c r="C1096" s="62">
        <v>45282</v>
      </c>
      <c r="D1096" s="14">
        <f t="shared" si="133"/>
        <v>45287</v>
      </c>
      <c r="E1096" s="14">
        <f t="shared" si="134"/>
        <v>45301</v>
      </c>
      <c r="F1096" s="14">
        <f t="shared" si="135"/>
        <v>45315</v>
      </c>
      <c r="G1096" s="22" t="str">
        <f t="shared" si="137"/>
        <v>Dec</v>
      </c>
      <c r="H1096" s="63" t="str">
        <f t="shared" ca="1" si="132"/>
        <v/>
      </c>
      <c r="I1096" s="9" t="s">
        <v>110</v>
      </c>
      <c r="K1096" s="62">
        <v>45307</v>
      </c>
      <c r="L1096" s="11" t="str">
        <f t="shared" si="136"/>
        <v>Yes</v>
      </c>
      <c r="O1096" s="24" t="s">
        <v>112</v>
      </c>
      <c r="Q1096" s="8" t="s">
        <v>113</v>
      </c>
      <c r="S1096" s="6"/>
      <c r="T1096" s="73" t="s">
        <v>152</v>
      </c>
    </row>
    <row r="1097" spans="1:20" ht="31.35" customHeight="1" x14ac:dyDescent="0.25">
      <c r="A1097" s="79">
        <v>1097</v>
      </c>
      <c r="B1097" s="24" t="s">
        <v>1711</v>
      </c>
      <c r="C1097" s="62">
        <v>45282</v>
      </c>
      <c r="D1097" s="48">
        <f t="shared" si="133"/>
        <v>45287</v>
      </c>
      <c r="E1097" s="14">
        <f t="shared" si="134"/>
        <v>45301</v>
      </c>
      <c r="F1097" s="14">
        <f t="shared" si="135"/>
        <v>45315</v>
      </c>
      <c r="G1097" s="69" t="str">
        <f t="shared" si="137"/>
        <v>Dec</v>
      </c>
      <c r="H1097" s="63" t="str">
        <f t="shared" ca="1" si="132"/>
        <v/>
      </c>
      <c r="I1097" s="54" t="s">
        <v>109</v>
      </c>
      <c r="K1097" s="62">
        <v>45282</v>
      </c>
      <c r="L1097" s="50" t="str">
        <f t="shared" si="136"/>
        <v>Yes</v>
      </c>
      <c r="O1097" s="24" t="s">
        <v>112</v>
      </c>
      <c r="Q1097" s="6" t="s">
        <v>113</v>
      </c>
      <c r="S1097" s="6"/>
      <c r="T1097" s="24"/>
    </row>
    <row r="1098" spans="1:20" ht="31.35" customHeight="1" x14ac:dyDescent="0.25">
      <c r="A1098" s="79">
        <v>1098</v>
      </c>
      <c r="B1098" s="24" t="s">
        <v>1712</v>
      </c>
      <c r="C1098" s="62">
        <v>45282</v>
      </c>
      <c r="D1098" s="48">
        <f t="shared" si="133"/>
        <v>45287</v>
      </c>
      <c r="E1098" s="14">
        <f t="shared" si="134"/>
        <v>45301</v>
      </c>
      <c r="F1098" s="14">
        <f t="shared" si="135"/>
        <v>45315</v>
      </c>
      <c r="G1098" s="69" t="str">
        <f t="shared" si="137"/>
        <v>Dec</v>
      </c>
      <c r="H1098" s="63" t="str">
        <f t="shared" ca="1" si="132"/>
        <v/>
      </c>
      <c r="I1098" s="54" t="s">
        <v>109</v>
      </c>
      <c r="K1098" s="62">
        <v>45307</v>
      </c>
      <c r="L1098" s="50" t="str">
        <f t="shared" si="136"/>
        <v>Yes</v>
      </c>
      <c r="O1098" s="24" t="s">
        <v>112</v>
      </c>
      <c r="Q1098" s="6" t="s">
        <v>126</v>
      </c>
      <c r="S1098" s="6"/>
      <c r="T1098" s="24"/>
    </row>
    <row r="1099" spans="1:20" ht="31.35" customHeight="1" x14ac:dyDescent="0.25">
      <c r="A1099" s="79">
        <v>1099</v>
      </c>
      <c r="B1099" s="24" t="s">
        <v>1713</v>
      </c>
      <c r="C1099" s="62">
        <v>45289</v>
      </c>
      <c r="D1099" s="14">
        <f t="shared" si="133"/>
        <v>45293</v>
      </c>
      <c r="E1099" s="14">
        <f t="shared" si="134"/>
        <v>45306</v>
      </c>
      <c r="F1099" s="14">
        <f t="shared" si="135"/>
        <v>45320</v>
      </c>
      <c r="G1099" s="22" t="str">
        <f t="shared" si="137"/>
        <v>Dec</v>
      </c>
      <c r="H1099" s="63" t="str">
        <f t="shared" ca="1" si="132"/>
        <v/>
      </c>
      <c r="I1099" s="9" t="s">
        <v>109</v>
      </c>
      <c r="K1099" s="62">
        <v>45296</v>
      </c>
      <c r="L1099" s="11" t="str">
        <f t="shared" si="136"/>
        <v>Yes</v>
      </c>
      <c r="O1099" s="24" t="s">
        <v>112</v>
      </c>
      <c r="Q1099" s="8" t="s">
        <v>113</v>
      </c>
      <c r="S1099" s="6"/>
      <c r="T1099" s="24"/>
    </row>
    <row r="1100" spans="1:20" ht="31.35" customHeight="1" x14ac:dyDescent="0.25">
      <c r="A1100" s="79">
        <v>1100</v>
      </c>
      <c r="B1100" s="24" t="s">
        <v>1714</v>
      </c>
      <c r="C1100" s="62">
        <v>45293</v>
      </c>
      <c r="D1100" s="48">
        <f t="shared" si="133"/>
        <v>45294</v>
      </c>
      <c r="E1100" s="14">
        <f t="shared" si="134"/>
        <v>45307</v>
      </c>
      <c r="F1100" s="14">
        <f t="shared" si="135"/>
        <v>45321</v>
      </c>
      <c r="G1100" s="69" t="str">
        <f t="shared" si="137"/>
        <v>Jan</v>
      </c>
      <c r="H1100" s="63" t="str">
        <f t="shared" ca="1" si="132"/>
        <v/>
      </c>
      <c r="I1100" s="54" t="s">
        <v>109</v>
      </c>
      <c r="K1100" s="62">
        <v>45295</v>
      </c>
      <c r="L1100" s="50" t="str">
        <f t="shared" si="136"/>
        <v>Yes</v>
      </c>
      <c r="O1100" s="24" t="s">
        <v>112</v>
      </c>
      <c r="Q1100" s="6" t="s">
        <v>131</v>
      </c>
      <c r="S1100" s="6" t="s">
        <v>161</v>
      </c>
      <c r="T1100" s="24"/>
    </row>
    <row r="1101" spans="1:20" ht="31.35" customHeight="1" x14ac:dyDescent="0.25">
      <c r="A1101" s="79">
        <v>1101</v>
      </c>
      <c r="B1101" s="24" t="s">
        <v>1715</v>
      </c>
      <c r="C1101" s="62">
        <v>45293</v>
      </c>
      <c r="D1101" s="48">
        <f t="shared" si="133"/>
        <v>45294</v>
      </c>
      <c r="E1101" s="14">
        <f t="shared" si="134"/>
        <v>45307</v>
      </c>
      <c r="F1101" s="14">
        <f t="shared" si="135"/>
        <v>45321</v>
      </c>
      <c r="G1101" s="69" t="str">
        <f t="shared" si="137"/>
        <v>Jan</v>
      </c>
      <c r="H1101" s="63" t="str">
        <f t="shared" ca="1" si="132"/>
        <v/>
      </c>
      <c r="I1101" s="54" t="s">
        <v>117</v>
      </c>
      <c r="K1101" s="62">
        <v>45299</v>
      </c>
      <c r="L1101" s="50" t="str">
        <f t="shared" si="136"/>
        <v>Yes</v>
      </c>
      <c r="O1101" s="24" t="s">
        <v>112</v>
      </c>
      <c r="Q1101" s="6" t="s">
        <v>113</v>
      </c>
      <c r="S1101" s="6"/>
      <c r="T1101" s="24"/>
    </row>
    <row r="1102" spans="1:20" ht="31.35" customHeight="1" x14ac:dyDescent="0.25">
      <c r="A1102" s="79">
        <v>1102</v>
      </c>
      <c r="B1102" s="24" t="s">
        <v>2475</v>
      </c>
      <c r="C1102" s="62">
        <v>45293</v>
      </c>
      <c r="D1102" s="14">
        <f t="shared" si="133"/>
        <v>45294</v>
      </c>
      <c r="E1102" s="14">
        <f t="shared" si="134"/>
        <v>45307</v>
      </c>
      <c r="F1102" s="14">
        <f t="shared" si="135"/>
        <v>45321</v>
      </c>
      <c r="G1102" s="22" t="str">
        <f t="shared" si="137"/>
        <v>Jan</v>
      </c>
      <c r="H1102" s="63" t="str">
        <f t="shared" ca="1" si="132"/>
        <v/>
      </c>
      <c r="I1102" s="9" t="s">
        <v>109</v>
      </c>
      <c r="K1102" s="62">
        <v>45307</v>
      </c>
      <c r="L1102" s="11" t="str">
        <f t="shared" si="136"/>
        <v>Yes</v>
      </c>
      <c r="O1102" s="24" t="s">
        <v>112</v>
      </c>
      <c r="Q1102" s="8" t="s">
        <v>113</v>
      </c>
      <c r="S1102" s="6"/>
      <c r="T1102" s="24"/>
    </row>
    <row r="1103" spans="1:20" ht="31.35" customHeight="1" x14ac:dyDescent="0.25">
      <c r="A1103" s="79">
        <v>1103</v>
      </c>
      <c r="B1103" s="24" t="s">
        <v>1716</v>
      </c>
      <c r="C1103" s="62">
        <v>45293</v>
      </c>
      <c r="D1103" s="48">
        <f t="shared" si="133"/>
        <v>45294</v>
      </c>
      <c r="E1103" s="14">
        <f t="shared" si="134"/>
        <v>45307</v>
      </c>
      <c r="F1103" s="14">
        <f t="shared" si="135"/>
        <v>45321</v>
      </c>
      <c r="G1103" s="69" t="str">
        <f t="shared" si="137"/>
        <v>Jan</v>
      </c>
      <c r="H1103" s="63" t="str">
        <f t="shared" ca="1" si="132"/>
        <v/>
      </c>
      <c r="I1103" s="54" t="s">
        <v>116</v>
      </c>
      <c r="K1103" s="62">
        <v>45295</v>
      </c>
      <c r="L1103" s="50" t="str">
        <f t="shared" si="136"/>
        <v>Yes</v>
      </c>
      <c r="O1103" s="24" t="s">
        <v>112</v>
      </c>
      <c r="Q1103" s="6" t="s">
        <v>113</v>
      </c>
      <c r="S1103" s="6"/>
      <c r="T1103" s="24"/>
    </row>
    <row r="1104" spans="1:20" ht="31.35" customHeight="1" x14ac:dyDescent="0.25">
      <c r="A1104" s="79">
        <v>1104</v>
      </c>
      <c r="B1104" s="24" t="s">
        <v>1717</v>
      </c>
      <c r="C1104" s="62">
        <v>45294</v>
      </c>
      <c r="D1104" s="48">
        <f t="shared" si="133"/>
        <v>45295</v>
      </c>
      <c r="E1104" s="14">
        <f t="shared" si="134"/>
        <v>45308</v>
      </c>
      <c r="F1104" s="14">
        <f t="shared" si="135"/>
        <v>45322</v>
      </c>
      <c r="G1104" s="69" t="str">
        <f t="shared" si="137"/>
        <v>Jan</v>
      </c>
      <c r="H1104" s="63" t="str">
        <f t="shared" ca="1" si="132"/>
        <v/>
      </c>
      <c r="I1104" s="54" t="s">
        <v>124</v>
      </c>
      <c r="K1104" s="62">
        <v>45302</v>
      </c>
      <c r="L1104" s="50" t="str">
        <f t="shared" si="136"/>
        <v>Yes</v>
      </c>
      <c r="O1104" s="24" t="s">
        <v>112</v>
      </c>
      <c r="Q1104" s="6" t="s">
        <v>113</v>
      </c>
      <c r="S1104" s="6"/>
      <c r="T1104" s="24" t="s">
        <v>152</v>
      </c>
    </row>
    <row r="1105" spans="1:20" ht="31.35" customHeight="1" x14ac:dyDescent="0.25">
      <c r="A1105" s="79">
        <v>1105</v>
      </c>
      <c r="B1105" s="24" t="s">
        <v>1718</v>
      </c>
      <c r="C1105" s="62">
        <v>45294</v>
      </c>
      <c r="D1105" s="14">
        <f t="shared" si="133"/>
        <v>45295</v>
      </c>
      <c r="E1105" s="14">
        <f t="shared" si="134"/>
        <v>45308</v>
      </c>
      <c r="F1105" s="14">
        <f t="shared" si="135"/>
        <v>45322</v>
      </c>
      <c r="G1105" s="22" t="str">
        <f t="shared" si="137"/>
        <v>Jan</v>
      </c>
      <c r="H1105" s="63" t="str">
        <f t="shared" ca="1" si="132"/>
        <v/>
      </c>
      <c r="I1105" s="9" t="s">
        <v>109</v>
      </c>
      <c r="K1105" s="62">
        <v>45299</v>
      </c>
      <c r="L1105" s="11" t="str">
        <f t="shared" si="136"/>
        <v>Yes</v>
      </c>
      <c r="O1105" s="24" t="s">
        <v>112</v>
      </c>
      <c r="Q1105" s="8" t="s">
        <v>113</v>
      </c>
      <c r="S1105" s="6" t="s">
        <v>127</v>
      </c>
      <c r="T1105" s="24"/>
    </row>
    <row r="1106" spans="1:20" ht="31.35" customHeight="1" x14ac:dyDescent="0.25">
      <c r="A1106" s="79">
        <v>1106</v>
      </c>
      <c r="B1106" s="24" t="s">
        <v>1719</v>
      </c>
      <c r="C1106" s="62">
        <v>45294</v>
      </c>
      <c r="D1106" s="48">
        <f t="shared" si="133"/>
        <v>45295</v>
      </c>
      <c r="E1106" s="14">
        <f t="shared" si="134"/>
        <v>45308</v>
      </c>
      <c r="F1106" s="14">
        <f t="shared" si="135"/>
        <v>45322</v>
      </c>
      <c r="G1106" s="69" t="str">
        <f t="shared" si="137"/>
        <v>Jan</v>
      </c>
      <c r="H1106" s="63" t="str">
        <f t="shared" ca="1" si="132"/>
        <v/>
      </c>
      <c r="I1106" s="54" t="s">
        <v>109</v>
      </c>
      <c r="K1106" s="62">
        <v>45299</v>
      </c>
      <c r="L1106" s="50" t="str">
        <f t="shared" si="136"/>
        <v>Yes</v>
      </c>
      <c r="O1106" s="24" t="s">
        <v>112</v>
      </c>
      <c r="Q1106" s="6" t="s">
        <v>113</v>
      </c>
      <c r="S1106" s="6" t="s">
        <v>127</v>
      </c>
      <c r="T1106" s="24"/>
    </row>
    <row r="1107" spans="1:20" ht="31.35" customHeight="1" x14ac:dyDescent="0.25">
      <c r="A1107" s="79">
        <v>1107</v>
      </c>
      <c r="B1107" s="24" t="s">
        <v>1720</v>
      </c>
      <c r="C1107" s="62">
        <v>45295</v>
      </c>
      <c r="D1107" s="48">
        <f t="shared" si="133"/>
        <v>45296</v>
      </c>
      <c r="E1107" s="14">
        <f t="shared" si="134"/>
        <v>45309</v>
      </c>
      <c r="F1107" s="14">
        <f t="shared" si="135"/>
        <v>45323</v>
      </c>
      <c r="G1107" s="69" t="str">
        <f t="shared" si="137"/>
        <v>Jan</v>
      </c>
      <c r="H1107" s="63" t="str">
        <f t="shared" ca="1" si="132"/>
        <v/>
      </c>
      <c r="I1107" s="54" t="s">
        <v>109</v>
      </c>
      <c r="K1107" s="62">
        <v>45309</v>
      </c>
      <c r="L1107" s="50" t="str">
        <f t="shared" si="136"/>
        <v>Yes</v>
      </c>
      <c r="O1107" s="24" t="s">
        <v>112</v>
      </c>
      <c r="Q1107" s="6" t="s">
        <v>113</v>
      </c>
      <c r="S1107" s="6"/>
      <c r="T1107" s="24"/>
    </row>
    <row r="1108" spans="1:20" ht="31.35" customHeight="1" x14ac:dyDescent="0.25">
      <c r="A1108" s="79">
        <v>1108</v>
      </c>
      <c r="B1108" s="24" t="s">
        <v>1721</v>
      </c>
      <c r="C1108" s="62">
        <v>45295</v>
      </c>
      <c r="D1108" s="48">
        <f t="shared" si="133"/>
        <v>45296</v>
      </c>
      <c r="E1108" s="14">
        <f t="shared" si="134"/>
        <v>45309</v>
      </c>
      <c r="F1108" s="14">
        <f t="shared" si="135"/>
        <v>45323</v>
      </c>
      <c r="G1108" s="69" t="str">
        <f t="shared" si="137"/>
        <v>Jan</v>
      </c>
      <c r="H1108" s="63" t="str">
        <f t="shared" ca="1" si="132"/>
        <v/>
      </c>
      <c r="I1108" s="54" t="s">
        <v>109</v>
      </c>
      <c r="K1108" s="62">
        <v>45295</v>
      </c>
      <c r="L1108" s="50" t="str">
        <f t="shared" si="136"/>
        <v>Yes</v>
      </c>
      <c r="O1108" s="24" t="s">
        <v>112</v>
      </c>
      <c r="Q1108" s="6" t="s">
        <v>113</v>
      </c>
      <c r="S1108" s="6" t="s">
        <v>127</v>
      </c>
      <c r="T1108" s="24"/>
    </row>
    <row r="1109" spans="1:20" ht="31.35" customHeight="1" x14ac:dyDescent="0.25">
      <c r="A1109" s="79">
        <v>1109</v>
      </c>
      <c r="B1109" s="24" t="s">
        <v>1722</v>
      </c>
      <c r="C1109" s="62">
        <v>45295</v>
      </c>
      <c r="D1109" s="48">
        <f t="shared" si="133"/>
        <v>45296</v>
      </c>
      <c r="E1109" s="14">
        <f t="shared" si="134"/>
        <v>45309</v>
      </c>
      <c r="F1109" s="14">
        <f t="shared" si="135"/>
        <v>45323</v>
      </c>
      <c r="G1109" s="69" t="str">
        <f t="shared" si="137"/>
        <v>Jan</v>
      </c>
      <c r="H1109" s="63" t="str">
        <f t="shared" ca="1" si="132"/>
        <v/>
      </c>
      <c r="I1109" s="54" t="s">
        <v>124</v>
      </c>
      <c r="K1109" s="62">
        <v>45309</v>
      </c>
      <c r="L1109" s="50" t="str">
        <f t="shared" si="136"/>
        <v>Yes</v>
      </c>
      <c r="O1109" s="24" t="s">
        <v>112</v>
      </c>
      <c r="Q1109" s="6" t="s">
        <v>131</v>
      </c>
      <c r="S1109" s="6" t="s">
        <v>114</v>
      </c>
      <c r="T1109" s="24"/>
    </row>
    <row r="1110" spans="1:20" ht="31.35" customHeight="1" x14ac:dyDescent="0.25">
      <c r="A1110" s="79">
        <v>1110</v>
      </c>
      <c r="B1110" s="24" t="s">
        <v>1723</v>
      </c>
      <c r="C1110" s="62">
        <v>45296</v>
      </c>
      <c r="D1110" s="14">
        <f t="shared" si="133"/>
        <v>45299</v>
      </c>
      <c r="E1110" s="14">
        <f t="shared" si="134"/>
        <v>45310</v>
      </c>
      <c r="F1110" s="14">
        <f t="shared" si="135"/>
        <v>45324</v>
      </c>
      <c r="G1110" s="22" t="str">
        <f t="shared" si="137"/>
        <v>Jan</v>
      </c>
      <c r="H1110" s="63" t="str">
        <f t="shared" ca="1" si="132"/>
        <v/>
      </c>
      <c r="I1110" s="9" t="s">
        <v>109</v>
      </c>
      <c r="K1110" s="62">
        <v>45317</v>
      </c>
      <c r="L1110" s="11" t="str">
        <f t="shared" si="136"/>
        <v>Yes</v>
      </c>
      <c r="O1110" s="24" t="s">
        <v>112</v>
      </c>
      <c r="Q1110" s="8" t="s">
        <v>131</v>
      </c>
      <c r="S1110" s="6" t="s">
        <v>132</v>
      </c>
      <c r="T1110" s="24"/>
    </row>
    <row r="1111" spans="1:20" ht="31.35" customHeight="1" x14ac:dyDescent="0.25">
      <c r="A1111" s="79" t="s">
        <v>1724</v>
      </c>
      <c r="B1111" s="24" t="s">
        <v>1661</v>
      </c>
      <c r="C1111" s="62">
        <v>45296</v>
      </c>
      <c r="D1111" s="48">
        <f t="shared" si="133"/>
        <v>45299</v>
      </c>
      <c r="E1111" s="14">
        <f t="shared" si="134"/>
        <v>45310</v>
      </c>
      <c r="F1111" s="14">
        <f t="shared" si="135"/>
        <v>45324</v>
      </c>
      <c r="G1111" s="69" t="str">
        <f t="shared" si="137"/>
        <v>Jan</v>
      </c>
      <c r="H1111" s="63" t="str">
        <f t="shared" ca="1" si="132"/>
        <v/>
      </c>
      <c r="I1111" s="54" t="s">
        <v>116</v>
      </c>
      <c r="K1111" s="62">
        <v>45309</v>
      </c>
      <c r="L1111" s="50" t="str">
        <f t="shared" si="136"/>
        <v>Yes</v>
      </c>
      <c r="O1111" s="24" t="s">
        <v>112</v>
      </c>
      <c r="Q1111" s="6" t="s">
        <v>113</v>
      </c>
      <c r="S1111" s="6"/>
      <c r="T1111" s="24"/>
    </row>
    <row r="1112" spans="1:20" ht="31.35" customHeight="1" x14ac:dyDescent="0.25">
      <c r="A1112" s="79">
        <v>1112</v>
      </c>
      <c r="B1112" s="24" t="s">
        <v>1406</v>
      </c>
      <c r="C1112" s="62">
        <v>45296</v>
      </c>
      <c r="D1112" s="48">
        <f t="shared" si="133"/>
        <v>45299</v>
      </c>
      <c r="E1112" s="14">
        <f t="shared" si="134"/>
        <v>45310</v>
      </c>
      <c r="F1112" s="14">
        <f t="shared" si="135"/>
        <v>45324</v>
      </c>
      <c r="G1112" s="69" t="str">
        <f t="shared" si="137"/>
        <v>Jan</v>
      </c>
      <c r="H1112" s="63" t="str">
        <f t="shared" ca="1" si="132"/>
        <v/>
      </c>
      <c r="I1112" s="54" t="s">
        <v>116</v>
      </c>
      <c r="K1112" s="62">
        <v>45300</v>
      </c>
      <c r="L1112" s="50" t="str">
        <f t="shared" si="136"/>
        <v>Yes</v>
      </c>
      <c r="O1112" s="24" t="s">
        <v>112</v>
      </c>
      <c r="Q1112" s="6" t="s">
        <v>113</v>
      </c>
      <c r="S1112" s="6"/>
      <c r="T1112" s="24"/>
    </row>
    <row r="1113" spans="1:20" ht="31.35" customHeight="1" x14ac:dyDescent="0.25">
      <c r="A1113" s="79">
        <v>1113</v>
      </c>
      <c r="B1113" s="24" t="s">
        <v>1725</v>
      </c>
      <c r="C1113" s="62">
        <v>45296</v>
      </c>
      <c r="D1113" s="48">
        <f t="shared" si="133"/>
        <v>45299</v>
      </c>
      <c r="E1113" s="14">
        <f t="shared" si="134"/>
        <v>45310</v>
      </c>
      <c r="F1113" s="14">
        <f t="shared" si="135"/>
        <v>45324</v>
      </c>
      <c r="G1113" s="69" t="str">
        <f t="shared" si="137"/>
        <v>Jan</v>
      </c>
      <c r="H1113" s="63" t="str">
        <f t="shared" ca="1" si="132"/>
        <v/>
      </c>
      <c r="I1113" s="54" t="s">
        <v>109</v>
      </c>
      <c r="K1113" s="62">
        <v>45302</v>
      </c>
      <c r="L1113" s="50" t="str">
        <f t="shared" si="136"/>
        <v>Yes</v>
      </c>
      <c r="O1113" s="24" t="s">
        <v>112</v>
      </c>
      <c r="Q1113" s="6" t="s">
        <v>113</v>
      </c>
      <c r="S1113" s="6"/>
      <c r="T1113" s="24"/>
    </row>
    <row r="1114" spans="1:20" ht="31.35" customHeight="1" x14ac:dyDescent="0.25">
      <c r="A1114" s="79">
        <v>1114</v>
      </c>
      <c r="B1114" s="24" t="s">
        <v>1726</v>
      </c>
      <c r="C1114" s="62">
        <v>45296</v>
      </c>
      <c r="D1114" s="48">
        <f t="shared" ref="D1114:D1149" si="138">IF($C1114="","",WORKDAY($C1114,1,$W$33:$W$42))</f>
        <v>45299</v>
      </c>
      <c r="E1114" s="14">
        <f t="shared" ref="E1114:E1149" si="139">IF($C1114="","",WORKDAY($C1114,10,$W$33:$W$42))</f>
        <v>45310</v>
      </c>
      <c r="F1114" s="14">
        <f t="shared" ref="F1114:F1149" si="140">IF($C1114="","",WORKDAY($C1114,20,$W$33:$W$42))</f>
        <v>45324</v>
      </c>
      <c r="G1114" s="69" t="str">
        <f t="shared" si="137"/>
        <v>Jan</v>
      </c>
      <c r="H1114" s="63" t="str">
        <f t="shared" ca="1" si="132"/>
        <v/>
      </c>
      <c r="I1114" s="54" t="s">
        <v>109</v>
      </c>
      <c r="K1114" s="62">
        <v>45314</v>
      </c>
      <c r="L1114" s="50" t="str">
        <f t="shared" ref="L1114:L1145" si="141">IF(ISBLANK(K1114),"",IF(K1114&gt;F1114,"No","Yes"))</f>
        <v>Yes</v>
      </c>
      <c r="O1114" s="24" t="s">
        <v>112</v>
      </c>
      <c r="Q1114" s="6" t="s">
        <v>113</v>
      </c>
      <c r="S1114" s="6"/>
      <c r="T1114" s="24"/>
    </row>
    <row r="1115" spans="1:20" ht="31.35" customHeight="1" x14ac:dyDescent="0.25">
      <c r="A1115" s="79">
        <v>1115</v>
      </c>
      <c r="B1115" s="24" t="s">
        <v>1727</v>
      </c>
      <c r="C1115" s="62">
        <v>45296</v>
      </c>
      <c r="D1115" s="48">
        <f t="shared" si="138"/>
        <v>45299</v>
      </c>
      <c r="E1115" s="14">
        <f t="shared" si="139"/>
        <v>45310</v>
      </c>
      <c r="F1115" s="14">
        <f t="shared" si="140"/>
        <v>45324</v>
      </c>
      <c r="G1115" s="69" t="str">
        <f t="shared" si="137"/>
        <v>Jan</v>
      </c>
      <c r="H1115" s="63" t="str">
        <f t="shared" ca="1" si="132"/>
        <v/>
      </c>
      <c r="I1115" s="54" t="s">
        <v>117</v>
      </c>
      <c r="K1115" s="62">
        <v>45309</v>
      </c>
      <c r="L1115" s="50" t="str">
        <f t="shared" si="141"/>
        <v>Yes</v>
      </c>
      <c r="O1115" s="24" t="s">
        <v>112</v>
      </c>
      <c r="Q1115" s="6" t="s">
        <v>113</v>
      </c>
      <c r="S1115" s="6"/>
      <c r="T1115" s="24"/>
    </row>
    <row r="1116" spans="1:20" ht="31.35" customHeight="1" x14ac:dyDescent="0.25">
      <c r="A1116" s="79">
        <v>1116</v>
      </c>
      <c r="B1116" s="24" t="s">
        <v>1728</v>
      </c>
      <c r="C1116" s="62">
        <v>45296</v>
      </c>
      <c r="D1116" s="48">
        <f t="shared" si="138"/>
        <v>45299</v>
      </c>
      <c r="E1116" s="14">
        <f t="shared" si="139"/>
        <v>45310</v>
      </c>
      <c r="F1116" s="14">
        <f t="shared" si="140"/>
        <v>45324</v>
      </c>
      <c r="G1116" s="69" t="str">
        <f t="shared" si="137"/>
        <v>Jan</v>
      </c>
      <c r="H1116" s="63" t="str">
        <f t="shared" ca="1" si="132"/>
        <v/>
      </c>
      <c r="I1116" s="54" t="s">
        <v>109</v>
      </c>
      <c r="K1116" s="62">
        <v>45313</v>
      </c>
      <c r="L1116" s="50" t="str">
        <f t="shared" si="141"/>
        <v>Yes</v>
      </c>
      <c r="O1116" s="24" t="s">
        <v>112</v>
      </c>
      <c r="Q1116" s="6" t="s">
        <v>113</v>
      </c>
      <c r="S1116" s="6"/>
      <c r="T1116" s="24"/>
    </row>
    <row r="1117" spans="1:20" ht="31.35" customHeight="1" x14ac:dyDescent="0.25">
      <c r="A1117" s="79">
        <v>1117</v>
      </c>
      <c r="B1117" s="24" t="s">
        <v>1729</v>
      </c>
      <c r="C1117" s="62">
        <v>45299</v>
      </c>
      <c r="D1117" s="14">
        <f t="shared" si="138"/>
        <v>45300</v>
      </c>
      <c r="E1117" s="14">
        <f t="shared" si="139"/>
        <v>45313</v>
      </c>
      <c r="F1117" s="14">
        <f t="shared" si="140"/>
        <v>45327</v>
      </c>
      <c r="G1117" s="22" t="str">
        <f t="shared" si="137"/>
        <v>Jan</v>
      </c>
      <c r="H1117" s="63" t="str">
        <f t="shared" ca="1" si="132"/>
        <v/>
      </c>
      <c r="I1117" s="9" t="s">
        <v>109</v>
      </c>
      <c r="K1117" s="62">
        <v>45299</v>
      </c>
      <c r="L1117" s="11" t="str">
        <f t="shared" si="141"/>
        <v>Yes</v>
      </c>
      <c r="O1117" s="24" t="s">
        <v>112</v>
      </c>
      <c r="Q1117" s="8" t="s">
        <v>113</v>
      </c>
      <c r="S1117" s="6"/>
      <c r="T1117" s="24"/>
    </row>
    <row r="1118" spans="1:20" ht="31.35" customHeight="1" x14ac:dyDescent="0.25">
      <c r="A1118" s="79">
        <v>1118</v>
      </c>
      <c r="B1118" s="24" t="s">
        <v>1730</v>
      </c>
      <c r="C1118" s="62">
        <v>45299</v>
      </c>
      <c r="D1118" s="48">
        <f t="shared" si="138"/>
        <v>45300</v>
      </c>
      <c r="E1118" s="14">
        <f t="shared" si="139"/>
        <v>45313</v>
      </c>
      <c r="F1118" s="14">
        <f t="shared" si="140"/>
        <v>45327</v>
      </c>
      <c r="G1118" s="69" t="str">
        <f t="shared" si="137"/>
        <v>Jan</v>
      </c>
      <c r="H1118" s="63" t="str">
        <f t="shared" ca="1" si="132"/>
        <v/>
      </c>
      <c r="I1118" s="54" t="s">
        <v>124</v>
      </c>
      <c r="K1118" s="62">
        <v>45310</v>
      </c>
      <c r="L1118" s="50" t="str">
        <f t="shared" si="141"/>
        <v>Yes</v>
      </c>
      <c r="O1118" s="24" t="s">
        <v>112</v>
      </c>
      <c r="Q1118" s="6" t="s">
        <v>113</v>
      </c>
      <c r="S1118" s="6"/>
      <c r="T1118" s="24"/>
    </row>
    <row r="1119" spans="1:20" ht="31.35" customHeight="1" x14ac:dyDescent="0.25">
      <c r="A1119" s="79">
        <v>1119</v>
      </c>
      <c r="B1119" s="24" t="s">
        <v>1731</v>
      </c>
      <c r="C1119" s="62">
        <v>45299</v>
      </c>
      <c r="D1119" s="48">
        <f t="shared" si="138"/>
        <v>45300</v>
      </c>
      <c r="E1119" s="14">
        <f t="shared" si="139"/>
        <v>45313</v>
      </c>
      <c r="F1119" s="14">
        <f t="shared" si="140"/>
        <v>45327</v>
      </c>
      <c r="G1119" s="69" t="str">
        <f t="shared" si="137"/>
        <v>Jan</v>
      </c>
      <c r="H1119" s="63" t="str">
        <f t="shared" ca="1" si="132"/>
        <v/>
      </c>
      <c r="I1119" s="54" t="s">
        <v>116</v>
      </c>
      <c r="K1119" s="62">
        <v>45313</v>
      </c>
      <c r="L1119" s="50" t="str">
        <f t="shared" si="141"/>
        <v>Yes</v>
      </c>
      <c r="O1119" s="24" t="s">
        <v>112</v>
      </c>
      <c r="Q1119" s="6" t="s">
        <v>113</v>
      </c>
      <c r="S1119" s="6"/>
      <c r="T1119" s="24"/>
    </row>
    <row r="1120" spans="1:20" ht="31.35" customHeight="1" x14ac:dyDescent="0.25">
      <c r="A1120" s="79">
        <v>1120</v>
      </c>
      <c r="B1120" s="24" t="s">
        <v>1732</v>
      </c>
      <c r="C1120" s="62">
        <v>45299</v>
      </c>
      <c r="D1120" s="48">
        <f t="shared" si="138"/>
        <v>45300</v>
      </c>
      <c r="E1120" s="14">
        <f t="shared" si="139"/>
        <v>45313</v>
      </c>
      <c r="F1120" s="14">
        <f t="shared" si="140"/>
        <v>45327</v>
      </c>
      <c r="G1120" s="69" t="str">
        <f t="shared" si="137"/>
        <v>Jan</v>
      </c>
      <c r="H1120" s="63" t="str">
        <f t="shared" ca="1" si="132"/>
        <v/>
      </c>
      <c r="I1120" s="54" t="s">
        <v>109</v>
      </c>
      <c r="K1120" s="62">
        <v>45300</v>
      </c>
      <c r="L1120" s="50" t="str">
        <f t="shared" si="141"/>
        <v>Yes</v>
      </c>
      <c r="O1120" s="24" t="s">
        <v>112</v>
      </c>
      <c r="Q1120" s="6" t="s">
        <v>131</v>
      </c>
      <c r="S1120" s="6" t="s">
        <v>114</v>
      </c>
      <c r="T1120" s="24"/>
    </row>
    <row r="1121" spans="1:20" ht="31.35" customHeight="1" x14ac:dyDescent="0.25">
      <c r="A1121" s="79">
        <v>1121</v>
      </c>
      <c r="B1121" s="24" t="s">
        <v>2479</v>
      </c>
      <c r="C1121" s="62">
        <v>45299</v>
      </c>
      <c r="D1121" s="48">
        <f t="shared" si="138"/>
        <v>45300</v>
      </c>
      <c r="E1121" s="14">
        <f t="shared" si="139"/>
        <v>45313</v>
      </c>
      <c r="F1121" s="14">
        <f t="shared" si="140"/>
        <v>45327</v>
      </c>
      <c r="G1121" s="69" t="str">
        <f t="shared" si="137"/>
        <v>Jan</v>
      </c>
      <c r="H1121" s="63" t="str">
        <f t="shared" ca="1" si="132"/>
        <v/>
      </c>
      <c r="I1121" s="54" t="s">
        <v>109</v>
      </c>
      <c r="K1121" s="62">
        <v>45300</v>
      </c>
      <c r="L1121" s="50" t="str">
        <f t="shared" si="141"/>
        <v>Yes</v>
      </c>
      <c r="O1121" s="24" t="s">
        <v>112</v>
      </c>
      <c r="Q1121" s="6" t="s">
        <v>131</v>
      </c>
      <c r="S1121" s="6" t="s">
        <v>114</v>
      </c>
      <c r="T1121" s="24"/>
    </row>
    <row r="1122" spans="1:20" ht="31.35" customHeight="1" x14ac:dyDescent="0.25">
      <c r="A1122" s="79">
        <v>1122</v>
      </c>
      <c r="B1122" s="24" t="s">
        <v>2478</v>
      </c>
      <c r="C1122" s="62">
        <v>45307</v>
      </c>
      <c r="D1122" s="48">
        <f t="shared" si="138"/>
        <v>45308</v>
      </c>
      <c r="E1122" s="14">
        <f t="shared" si="139"/>
        <v>45321</v>
      </c>
      <c r="F1122" s="14">
        <f t="shared" si="140"/>
        <v>45335</v>
      </c>
      <c r="G1122" s="69" t="str">
        <f t="shared" si="137"/>
        <v>Jan</v>
      </c>
      <c r="H1122" s="63" t="str">
        <f t="shared" ca="1" si="132"/>
        <v/>
      </c>
      <c r="I1122" s="54" t="s">
        <v>109</v>
      </c>
      <c r="K1122" s="62">
        <v>45300</v>
      </c>
      <c r="L1122" s="50" t="str">
        <f t="shared" si="141"/>
        <v>Yes</v>
      </c>
      <c r="O1122" s="24" t="s">
        <v>112</v>
      </c>
      <c r="Q1122" s="6" t="s">
        <v>120</v>
      </c>
      <c r="S1122" s="6" t="s">
        <v>114</v>
      </c>
      <c r="T1122" s="24"/>
    </row>
    <row r="1123" spans="1:20" ht="31.35" customHeight="1" x14ac:dyDescent="0.25">
      <c r="A1123" s="79">
        <v>1123</v>
      </c>
      <c r="B1123" s="24" t="s">
        <v>2480</v>
      </c>
      <c r="C1123" s="62">
        <v>45299</v>
      </c>
      <c r="D1123" s="48">
        <f t="shared" si="138"/>
        <v>45300</v>
      </c>
      <c r="E1123" s="14">
        <f t="shared" si="139"/>
        <v>45313</v>
      </c>
      <c r="F1123" s="14">
        <f t="shared" si="140"/>
        <v>45327</v>
      </c>
      <c r="G1123" s="69" t="str">
        <f t="shared" si="137"/>
        <v>Jan</v>
      </c>
      <c r="H1123" s="63" t="str">
        <f t="shared" ca="1" si="132"/>
        <v/>
      </c>
      <c r="I1123" s="54" t="s">
        <v>109</v>
      </c>
      <c r="K1123" s="62">
        <v>45299</v>
      </c>
      <c r="L1123" s="50" t="str">
        <f t="shared" si="141"/>
        <v>Yes</v>
      </c>
      <c r="O1123" s="24" t="s">
        <v>112</v>
      </c>
      <c r="Q1123" s="6" t="s">
        <v>113</v>
      </c>
      <c r="S1123" s="6"/>
      <c r="T1123" s="24"/>
    </row>
    <row r="1124" spans="1:20" ht="31.35" customHeight="1" x14ac:dyDescent="0.25">
      <c r="A1124" s="79">
        <v>1124</v>
      </c>
      <c r="B1124" s="24" t="s">
        <v>1733</v>
      </c>
      <c r="C1124" s="62">
        <v>45299</v>
      </c>
      <c r="D1124" s="14">
        <f t="shared" si="138"/>
        <v>45300</v>
      </c>
      <c r="E1124" s="14">
        <f t="shared" si="139"/>
        <v>45313</v>
      </c>
      <c r="F1124" s="14">
        <f t="shared" si="140"/>
        <v>45327</v>
      </c>
      <c r="G1124" s="22" t="str">
        <f t="shared" si="137"/>
        <v>Jan</v>
      </c>
      <c r="H1124" s="63" t="str">
        <f t="shared" ca="1" si="132"/>
        <v/>
      </c>
      <c r="I1124" s="9" t="s">
        <v>116</v>
      </c>
      <c r="K1124" s="62">
        <v>45327</v>
      </c>
      <c r="L1124" s="11" t="str">
        <f t="shared" si="141"/>
        <v>Yes</v>
      </c>
      <c r="O1124" s="24" t="s">
        <v>112</v>
      </c>
      <c r="Q1124" s="8" t="s">
        <v>120</v>
      </c>
      <c r="S1124" s="6"/>
      <c r="T1124" s="24"/>
    </row>
    <row r="1125" spans="1:20" ht="31.35" customHeight="1" x14ac:dyDescent="0.25">
      <c r="A1125" s="79">
        <v>1125</v>
      </c>
      <c r="B1125" s="24" t="s">
        <v>1734</v>
      </c>
      <c r="C1125" s="62">
        <v>45299</v>
      </c>
      <c r="D1125" s="48">
        <f t="shared" si="138"/>
        <v>45300</v>
      </c>
      <c r="E1125" s="14">
        <f t="shared" si="139"/>
        <v>45313</v>
      </c>
      <c r="F1125" s="14">
        <f t="shared" si="140"/>
        <v>45327</v>
      </c>
      <c r="G1125" s="69" t="str">
        <f t="shared" si="137"/>
        <v>Jan</v>
      </c>
      <c r="H1125" s="63" t="str">
        <f t="shared" ca="1" si="132"/>
        <v/>
      </c>
      <c r="I1125" s="54" t="s">
        <v>109</v>
      </c>
      <c r="K1125" s="62">
        <v>45303</v>
      </c>
      <c r="L1125" s="50" t="str">
        <f t="shared" si="141"/>
        <v>Yes</v>
      </c>
      <c r="O1125" s="24" t="s">
        <v>112</v>
      </c>
      <c r="Q1125" s="6" t="s">
        <v>113</v>
      </c>
      <c r="S1125" s="6"/>
      <c r="T1125" s="24"/>
    </row>
    <row r="1126" spans="1:20" ht="31.35" customHeight="1" x14ac:dyDescent="0.25">
      <c r="A1126" s="79">
        <v>1126</v>
      </c>
      <c r="B1126" s="24" t="s">
        <v>2481</v>
      </c>
      <c r="C1126" s="62">
        <v>45299</v>
      </c>
      <c r="D1126" s="48">
        <f t="shared" si="138"/>
        <v>45300</v>
      </c>
      <c r="E1126" s="14">
        <f t="shared" si="139"/>
        <v>45313</v>
      </c>
      <c r="F1126" s="14">
        <f t="shared" si="140"/>
        <v>45327</v>
      </c>
      <c r="G1126" s="69" t="str">
        <f t="shared" si="137"/>
        <v>Jan</v>
      </c>
      <c r="H1126" s="63" t="str">
        <f t="shared" ca="1" si="132"/>
        <v/>
      </c>
      <c r="I1126" s="54" t="s">
        <v>109</v>
      </c>
      <c r="K1126" s="62">
        <v>45309</v>
      </c>
      <c r="L1126" s="50" t="str">
        <f t="shared" si="141"/>
        <v>Yes</v>
      </c>
      <c r="O1126" s="24" t="s">
        <v>112</v>
      </c>
      <c r="Q1126" s="6" t="s">
        <v>113</v>
      </c>
      <c r="S1126" s="6"/>
      <c r="T1126" s="24"/>
    </row>
    <row r="1127" spans="1:20" ht="31.35" customHeight="1" x14ac:dyDescent="0.25">
      <c r="A1127" s="79">
        <v>1127</v>
      </c>
      <c r="B1127" s="24" t="s">
        <v>1735</v>
      </c>
      <c r="C1127" s="62">
        <v>45299</v>
      </c>
      <c r="D1127" s="48">
        <f t="shared" si="138"/>
        <v>45300</v>
      </c>
      <c r="E1127" s="14">
        <f t="shared" si="139"/>
        <v>45313</v>
      </c>
      <c r="F1127" s="14">
        <f t="shared" si="140"/>
        <v>45327</v>
      </c>
      <c r="G1127" s="69" t="str">
        <f t="shared" si="137"/>
        <v>Jan</v>
      </c>
      <c r="H1127" s="63" t="str">
        <f t="shared" ca="1" si="132"/>
        <v/>
      </c>
      <c r="I1127" s="54" t="s">
        <v>109</v>
      </c>
      <c r="K1127" s="62">
        <v>45309</v>
      </c>
      <c r="L1127" s="50" t="str">
        <f t="shared" si="141"/>
        <v>Yes</v>
      </c>
      <c r="O1127" s="24" t="s">
        <v>112</v>
      </c>
      <c r="Q1127" s="6" t="s">
        <v>113</v>
      </c>
      <c r="S1127" s="6"/>
      <c r="T1127" s="24"/>
    </row>
    <row r="1128" spans="1:20" ht="31.35" customHeight="1" x14ac:dyDescent="0.25">
      <c r="A1128" s="79">
        <v>1128</v>
      </c>
      <c r="B1128" s="24" t="s">
        <v>1736</v>
      </c>
      <c r="C1128" s="62">
        <v>45300</v>
      </c>
      <c r="D1128" s="48">
        <f t="shared" si="138"/>
        <v>45301</v>
      </c>
      <c r="E1128" s="14">
        <f t="shared" si="139"/>
        <v>45314</v>
      </c>
      <c r="F1128" s="14">
        <f t="shared" si="140"/>
        <v>45328</v>
      </c>
      <c r="G1128" s="69" t="str">
        <f t="shared" si="137"/>
        <v>Jan</v>
      </c>
      <c r="H1128" s="63" t="str">
        <f t="shared" ca="1" si="132"/>
        <v/>
      </c>
      <c r="I1128" s="54" t="s">
        <v>109</v>
      </c>
      <c r="K1128" s="62">
        <v>45327</v>
      </c>
      <c r="L1128" s="50" t="str">
        <f t="shared" si="141"/>
        <v>Yes</v>
      </c>
      <c r="O1128" s="24" t="s">
        <v>112</v>
      </c>
      <c r="Q1128" s="6" t="s">
        <v>120</v>
      </c>
      <c r="S1128" s="6"/>
      <c r="T1128" s="24"/>
    </row>
    <row r="1129" spans="1:20" ht="31.35" customHeight="1" x14ac:dyDescent="0.25">
      <c r="A1129" s="79">
        <v>1129</v>
      </c>
      <c r="B1129" s="24" t="s">
        <v>1737</v>
      </c>
      <c r="C1129" s="62">
        <v>45300</v>
      </c>
      <c r="D1129" s="48">
        <f t="shared" si="138"/>
        <v>45301</v>
      </c>
      <c r="E1129" s="14">
        <f t="shared" si="139"/>
        <v>45314</v>
      </c>
      <c r="F1129" s="14">
        <f t="shared" si="140"/>
        <v>45328</v>
      </c>
      <c r="G1129" s="69" t="str">
        <f t="shared" si="137"/>
        <v>Jan</v>
      </c>
      <c r="H1129" s="63" t="str">
        <f t="shared" ca="1" si="132"/>
        <v/>
      </c>
      <c r="I1129" s="54" t="s">
        <v>117</v>
      </c>
      <c r="K1129" s="62">
        <v>45313</v>
      </c>
      <c r="L1129" s="50" t="str">
        <f t="shared" si="141"/>
        <v>Yes</v>
      </c>
      <c r="O1129" s="24" t="s">
        <v>112</v>
      </c>
      <c r="Q1129" s="6" t="s">
        <v>113</v>
      </c>
      <c r="S1129" s="6"/>
      <c r="T1129" s="24"/>
    </row>
    <row r="1130" spans="1:20" ht="31.35" customHeight="1" x14ac:dyDescent="0.25">
      <c r="A1130" s="79">
        <v>1130</v>
      </c>
      <c r="B1130" s="24" t="s">
        <v>1738</v>
      </c>
      <c r="C1130" s="62">
        <v>45300</v>
      </c>
      <c r="D1130" s="48">
        <f t="shared" si="138"/>
        <v>45301</v>
      </c>
      <c r="E1130" s="14">
        <f t="shared" si="139"/>
        <v>45314</v>
      </c>
      <c r="F1130" s="14">
        <f t="shared" si="140"/>
        <v>45328</v>
      </c>
      <c r="G1130" s="69" t="str">
        <f t="shared" si="137"/>
        <v>Jan</v>
      </c>
      <c r="H1130" s="63" t="str">
        <f t="shared" ca="1" si="132"/>
        <v/>
      </c>
      <c r="I1130" s="54" t="s">
        <v>109</v>
      </c>
      <c r="K1130" s="62">
        <v>45314</v>
      </c>
      <c r="L1130" s="50" t="str">
        <f t="shared" si="141"/>
        <v>Yes</v>
      </c>
      <c r="O1130" s="24" t="s">
        <v>112</v>
      </c>
      <c r="Q1130" s="6" t="s">
        <v>120</v>
      </c>
      <c r="S1130" s="6" t="s">
        <v>127</v>
      </c>
      <c r="T1130" s="24" t="s">
        <v>152</v>
      </c>
    </row>
    <row r="1131" spans="1:20" ht="31.35" customHeight="1" x14ac:dyDescent="0.25">
      <c r="A1131" s="79">
        <v>1131</v>
      </c>
      <c r="B1131" s="24" t="s">
        <v>1739</v>
      </c>
      <c r="C1131" s="62">
        <v>45300</v>
      </c>
      <c r="D1131" s="14">
        <f t="shared" si="138"/>
        <v>45301</v>
      </c>
      <c r="E1131" s="14">
        <f t="shared" si="139"/>
        <v>45314</v>
      </c>
      <c r="F1131" s="14">
        <f t="shared" si="140"/>
        <v>45328</v>
      </c>
      <c r="G1131" s="22" t="str">
        <f t="shared" si="137"/>
        <v>Jan</v>
      </c>
      <c r="H1131" s="63" t="str">
        <f t="shared" ca="1" si="132"/>
        <v/>
      </c>
      <c r="I1131" s="9" t="s">
        <v>117</v>
      </c>
      <c r="K1131" s="62">
        <v>45309</v>
      </c>
      <c r="L1131" s="11" t="str">
        <f t="shared" si="141"/>
        <v>Yes</v>
      </c>
      <c r="O1131" s="24" t="s">
        <v>112</v>
      </c>
      <c r="Q1131" s="8" t="s">
        <v>126</v>
      </c>
      <c r="S1131" s="6"/>
      <c r="T1131" s="24"/>
    </row>
    <row r="1132" spans="1:20" ht="31.35" customHeight="1" x14ac:dyDescent="0.25">
      <c r="A1132" s="79">
        <v>1132</v>
      </c>
      <c r="B1132" s="24" t="s">
        <v>1740</v>
      </c>
      <c r="C1132" s="62">
        <v>45300</v>
      </c>
      <c r="D1132" s="48">
        <f t="shared" si="138"/>
        <v>45301</v>
      </c>
      <c r="E1132" s="14">
        <f t="shared" si="139"/>
        <v>45314</v>
      </c>
      <c r="F1132" s="14">
        <f t="shared" si="140"/>
        <v>45328</v>
      </c>
      <c r="G1132" s="69" t="str">
        <f t="shared" si="137"/>
        <v>Jan</v>
      </c>
      <c r="H1132" s="63" t="str">
        <f t="shared" ca="1" si="132"/>
        <v/>
      </c>
      <c r="I1132" s="54" t="s">
        <v>116</v>
      </c>
      <c r="K1132" s="62">
        <v>45303</v>
      </c>
      <c r="L1132" s="50" t="str">
        <f t="shared" si="141"/>
        <v>Yes</v>
      </c>
      <c r="O1132" s="24" t="s">
        <v>112</v>
      </c>
      <c r="Q1132" s="6" t="s">
        <v>113</v>
      </c>
      <c r="S1132" s="6"/>
      <c r="T1132" s="24"/>
    </row>
    <row r="1133" spans="1:20" ht="31.35" customHeight="1" x14ac:dyDescent="0.25">
      <c r="A1133" s="79">
        <v>1133</v>
      </c>
      <c r="B1133" s="24" t="s">
        <v>1741</v>
      </c>
      <c r="C1133" s="62">
        <v>45300</v>
      </c>
      <c r="D1133" s="48">
        <f t="shared" si="138"/>
        <v>45301</v>
      </c>
      <c r="E1133" s="14">
        <f t="shared" si="139"/>
        <v>45314</v>
      </c>
      <c r="F1133" s="14">
        <f t="shared" si="140"/>
        <v>45328</v>
      </c>
      <c r="G1133" s="69" t="str">
        <f t="shared" si="137"/>
        <v>Jan</v>
      </c>
      <c r="H1133" s="63" t="str">
        <f t="shared" ca="1" si="132"/>
        <v/>
      </c>
      <c r="I1133" s="54" t="s">
        <v>117</v>
      </c>
      <c r="K1133" s="62">
        <v>45302</v>
      </c>
      <c r="L1133" s="50" t="str">
        <f t="shared" si="141"/>
        <v>Yes</v>
      </c>
      <c r="O1133" s="24" t="s">
        <v>112</v>
      </c>
      <c r="Q1133" s="6" t="s">
        <v>113</v>
      </c>
      <c r="S1133" s="6"/>
      <c r="T1133" s="24"/>
    </row>
    <row r="1134" spans="1:20" ht="31.35" customHeight="1" x14ac:dyDescent="0.25">
      <c r="A1134" s="79">
        <v>1134</v>
      </c>
      <c r="B1134" s="24" t="s">
        <v>1742</v>
      </c>
      <c r="C1134" s="62">
        <v>45300</v>
      </c>
      <c r="D1134" s="48">
        <f t="shared" si="138"/>
        <v>45301</v>
      </c>
      <c r="E1134" s="14">
        <f t="shared" si="139"/>
        <v>45314</v>
      </c>
      <c r="F1134" s="14">
        <f t="shared" si="140"/>
        <v>45328</v>
      </c>
      <c r="G1134" s="69" t="str">
        <f t="shared" si="137"/>
        <v>Jan</v>
      </c>
      <c r="H1134" s="63" t="str">
        <f t="shared" ca="1" si="132"/>
        <v/>
      </c>
      <c r="I1134" s="54" t="s">
        <v>109</v>
      </c>
      <c r="K1134" s="62">
        <v>45300</v>
      </c>
      <c r="L1134" s="50" t="str">
        <f t="shared" si="141"/>
        <v>Yes</v>
      </c>
      <c r="O1134" s="24" t="s">
        <v>112</v>
      </c>
      <c r="Q1134" s="6" t="s">
        <v>120</v>
      </c>
      <c r="S1134" s="6" t="s">
        <v>183</v>
      </c>
      <c r="T1134" s="24"/>
    </row>
    <row r="1135" spans="1:20" ht="31.35" customHeight="1" x14ac:dyDescent="0.25">
      <c r="A1135" s="79">
        <v>1135</v>
      </c>
      <c r="B1135" s="24" t="s">
        <v>2482</v>
      </c>
      <c r="C1135" s="62"/>
      <c r="D1135" s="48" t="str">
        <f t="shared" si="138"/>
        <v/>
      </c>
      <c r="E1135" s="14" t="str">
        <f t="shared" si="139"/>
        <v/>
      </c>
      <c r="F1135" s="14" t="str">
        <f t="shared" si="140"/>
        <v/>
      </c>
      <c r="G1135" s="69" t="str">
        <f t="shared" si="137"/>
        <v/>
      </c>
      <c r="H1135" s="63" t="str">
        <f t="shared" ca="1" si="132"/>
        <v/>
      </c>
      <c r="I1135" s="54"/>
      <c r="K1135" s="62"/>
      <c r="L1135" s="50" t="s">
        <v>111</v>
      </c>
      <c r="O1135" s="24" t="s">
        <v>130</v>
      </c>
      <c r="Q1135" s="6" t="s">
        <v>128</v>
      </c>
      <c r="S1135" s="6"/>
      <c r="T1135" s="24" t="s">
        <v>1743</v>
      </c>
    </row>
    <row r="1136" spans="1:20" ht="31.35" customHeight="1" x14ac:dyDescent="0.25">
      <c r="A1136" s="79">
        <v>1136</v>
      </c>
      <c r="B1136" s="24" t="s">
        <v>1744</v>
      </c>
      <c r="C1136" s="62">
        <v>45301</v>
      </c>
      <c r="D1136" s="48">
        <f t="shared" si="138"/>
        <v>45302</v>
      </c>
      <c r="E1136" s="14">
        <f t="shared" si="139"/>
        <v>45315</v>
      </c>
      <c r="F1136" s="14">
        <f t="shared" si="140"/>
        <v>45329</v>
      </c>
      <c r="G1136" s="69" t="str">
        <f t="shared" si="137"/>
        <v>Jan</v>
      </c>
      <c r="H1136" s="63" t="str">
        <f t="shared" ca="1" si="132"/>
        <v/>
      </c>
      <c r="I1136" s="54" t="s">
        <v>116</v>
      </c>
      <c r="K1136" s="62">
        <v>45309</v>
      </c>
      <c r="L1136" s="50" t="str">
        <f t="shared" si="141"/>
        <v>Yes</v>
      </c>
      <c r="O1136" s="24" t="s">
        <v>112</v>
      </c>
      <c r="Q1136" s="6" t="s">
        <v>113</v>
      </c>
      <c r="S1136" s="6"/>
      <c r="T1136" s="24"/>
    </row>
    <row r="1137" spans="1:20" ht="31.35" customHeight="1" x14ac:dyDescent="0.25">
      <c r="A1137" s="79">
        <v>1137</v>
      </c>
      <c r="B1137" s="24" t="s">
        <v>1679</v>
      </c>
      <c r="C1137" s="62">
        <v>45301</v>
      </c>
      <c r="D1137" s="14">
        <f t="shared" si="138"/>
        <v>45302</v>
      </c>
      <c r="E1137" s="14">
        <f t="shared" si="139"/>
        <v>45315</v>
      </c>
      <c r="F1137" s="14">
        <f t="shared" si="140"/>
        <v>45329</v>
      </c>
      <c r="G1137" s="22" t="str">
        <f t="shared" si="137"/>
        <v>Jan</v>
      </c>
      <c r="H1137" s="63" t="str">
        <f t="shared" ca="1" si="132"/>
        <v/>
      </c>
      <c r="I1137" s="9" t="s">
        <v>109</v>
      </c>
      <c r="K1137" s="62">
        <v>45314</v>
      </c>
      <c r="L1137" s="11" t="str">
        <f t="shared" si="141"/>
        <v>Yes</v>
      </c>
      <c r="O1137" s="24" t="s">
        <v>112</v>
      </c>
      <c r="Q1137" s="8" t="s">
        <v>113</v>
      </c>
      <c r="S1137" s="6"/>
      <c r="T1137" s="24"/>
    </row>
    <row r="1138" spans="1:20" ht="31.35" customHeight="1" x14ac:dyDescent="0.25">
      <c r="A1138" s="79">
        <v>1138</v>
      </c>
      <c r="B1138" s="24" t="s">
        <v>1745</v>
      </c>
      <c r="C1138" s="62">
        <v>45301</v>
      </c>
      <c r="D1138" s="48">
        <f t="shared" si="138"/>
        <v>45302</v>
      </c>
      <c r="E1138" s="14">
        <f t="shared" si="139"/>
        <v>45315</v>
      </c>
      <c r="F1138" s="14">
        <f t="shared" si="140"/>
        <v>45329</v>
      </c>
      <c r="G1138" s="69" t="str">
        <f t="shared" si="137"/>
        <v>Jan</v>
      </c>
      <c r="H1138" s="63" t="str">
        <f t="shared" ca="1" si="132"/>
        <v/>
      </c>
      <c r="I1138" s="54" t="s">
        <v>117</v>
      </c>
      <c r="K1138" s="62">
        <v>45321</v>
      </c>
      <c r="L1138" s="50" t="str">
        <f t="shared" si="141"/>
        <v>Yes</v>
      </c>
      <c r="O1138" s="24" t="s">
        <v>112</v>
      </c>
      <c r="Q1138" s="6" t="s">
        <v>113</v>
      </c>
      <c r="S1138" s="6"/>
      <c r="T1138" s="24" t="s">
        <v>152</v>
      </c>
    </row>
    <row r="1139" spans="1:20" ht="31.35" customHeight="1" x14ac:dyDescent="0.25">
      <c r="A1139" s="79">
        <v>1139</v>
      </c>
      <c r="B1139" s="24" t="s">
        <v>1746</v>
      </c>
      <c r="C1139" s="62">
        <v>45301</v>
      </c>
      <c r="D1139" s="48">
        <f t="shared" si="138"/>
        <v>45302</v>
      </c>
      <c r="E1139" s="14">
        <f t="shared" si="139"/>
        <v>45315</v>
      </c>
      <c r="F1139" s="14">
        <f t="shared" si="140"/>
        <v>45329</v>
      </c>
      <c r="G1139" s="69" t="str">
        <f t="shared" si="137"/>
        <v>Jan</v>
      </c>
      <c r="H1139" s="63" t="str">
        <f t="shared" ca="1" si="132"/>
        <v/>
      </c>
      <c r="I1139" s="54" t="s">
        <v>124</v>
      </c>
      <c r="K1139" s="62">
        <v>45314</v>
      </c>
      <c r="L1139" s="50" t="str">
        <f t="shared" si="141"/>
        <v>Yes</v>
      </c>
      <c r="O1139" s="24" t="s">
        <v>112</v>
      </c>
      <c r="Q1139" s="6" t="s">
        <v>113</v>
      </c>
      <c r="S1139" s="6" t="s">
        <v>127</v>
      </c>
      <c r="T1139" s="24" t="s">
        <v>1747</v>
      </c>
    </row>
    <row r="1140" spans="1:20" ht="31.35" customHeight="1" x14ac:dyDescent="0.25">
      <c r="A1140" s="79">
        <v>1140</v>
      </c>
      <c r="B1140" s="24" t="s">
        <v>1748</v>
      </c>
      <c r="C1140" s="62">
        <v>45301</v>
      </c>
      <c r="D1140" s="48">
        <f t="shared" si="138"/>
        <v>45302</v>
      </c>
      <c r="E1140" s="14">
        <f t="shared" si="139"/>
        <v>45315</v>
      </c>
      <c r="F1140" s="14">
        <f t="shared" si="140"/>
        <v>45329</v>
      </c>
      <c r="G1140" s="69" t="str">
        <f t="shared" si="137"/>
        <v>Jan</v>
      </c>
      <c r="H1140" s="63" t="str">
        <f t="shared" ca="1" si="132"/>
        <v/>
      </c>
      <c r="I1140" s="54" t="s">
        <v>124</v>
      </c>
      <c r="K1140" s="62">
        <v>45329</v>
      </c>
      <c r="L1140" s="50" t="str">
        <f t="shared" si="141"/>
        <v>Yes</v>
      </c>
      <c r="O1140" s="24" t="s">
        <v>112</v>
      </c>
      <c r="Q1140" s="6" t="s">
        <v>113</v>
      </c>
      <c r="S1140" s="6"/>
      <c r="T1140" s="24"/>
    </row>
    <row r="1141" spans="1:20" ht="31.35" customHeight="1" x14ac:dyDescent="0.25">
      <c r="A1141" s="79">
        <v>1141</v>
      </c>
      <c r="B1141" s="24" t="s">
        <v>1749</v>
      </c>
      <c r="C1141" s="62">
        <v>45301</v>
      </c>
      <c r="D1141" s="48">
        <f t="shared" si="138"/>
        <v>45302</v>
      </c>
      <c r="E1141" s="14">
        <f t="shared" si="139"/>
        <v>45315</v>
      </c>
      <c r="F1141" s="14">
        <f t="shared" si="140"/>
        <v>45329</v>
      </c>
      <c r="G1141" s="69" t="str">
        <f t="shared" si="137"/>
        <v>Jan</v>
      </c>
      <c r="H1141" s="63" t="str">
        <f t="shared" ca="1" si="132"/>
        <v/>
      </c>
      <c r="I1141" s="54" t="s">
        <v>116</v>
      </c>
      <c r="K1141" s="62">
        <v>45303</v>
      </c>
      <c r="L1141" s="50" t="str">
        <f t="shared" si="141"/>
        <v>Yes</v>
      </c>
      <c r="O1141" s="24" t="s">
        <v>112</v>
      </c>
      <c r="Q1141" s="6" t="s">
        <v>113</v>
      </c>
      <c r="S1141" s="6"/>
      <c r="T1141" s="24"/>
    </row>
    <row r="1142" spans="1:20" ht="31.35" customHeight="1" x14ac:dyDescent="0.25">
      <c r="A1142" s="79">
        <v>1142</v>
      </c>
      <c r="B1142" s="24" t="s">
        <v>1750</v>
      </c>
      <c r="C1142" s="62">
        <v>45301</v>
      </c>
      <c r="D1142" s="48">
        <f t="shared" si="138"/>
        <v>45302</v>
      </c>
      <c r="E1142" s="14">
        <f t="shared" si="139"/>
        <v>45315</v>
      </c>
      <c r="F1142" s="14">
        <f t="shared" si="140"/>
        <v>45329</v>
      </c>
      <c r="G1142" s="69" t="str">
        <f t="shared" si="137"/>
        <v>Jan</v>
      </c>
      <c r="H1142" s="63" t="str">
        <f t="shared" ca="1" si="132"/>
        <v/>
      </c>
      <c r="I1142" s="54" t="s">
        <v>109</v>
      </c>
      <c r="K1142" s="62">
        <v>45317</v>
      </c>
      <c r="L1142" s="50" t="str">
        <f t="shared" si="141"/>
        <v>Yes</v>
      </c>
      <c r="O1142" s="24" t="s">
        <v>112</v>
      </c>
      <c r="Q1142" s="6" t="s">
        <v>113</v>
      </c>
      <c r="S1142" s="6" t="s">
        <v>127</v>
      </c>
      <c r="T1142" s="24"/>
    </row>
    <row r="1143" spans="1:20" ht="31.35" customHeight="1" x14ac:dyDescent="0.25">
      <c r="A1143" s="79">
        <v>1143</v>
      </c>
      <c r="B1143" s="24" t="s">
        <v>1751</v>
      </c>
      <c r="C1143" s="62">
        <v>45302</v>
      </c>
      <c r="D1143" s="14">
        <f t="shared" si="138"/>
        <v>45303</v>
      </c>
      <c r="E1143" s="14">
        <f t="shared" si="139"/>
        <v>45316</v>
      </c>
      <c r="F1143" s="14">
        <f t="shared" si="140"/>
        <v>45330</v>
      </c>
      <c r="G1143" s="22" t="str">
        <f t="shared" si="137"/>
        <v>Jan</v>
      </c>
      <c r="H1143" s="63" t="str">
        <f t="shared" ca="1" si="132"/>
        <v/>
      </c>
      <c r="I1143" s="9" t="s">
        <v>109</v>
      </c>
      <c r="K1143" s="62">
        <v>45330</v>
      </c>
      <c r="L1143" s="11" t="str">
        <f t="shared" si="141"/>
        <v>Yes</v>
      </c>
      <c r="O1143" s="24" t="s">
        <v>112</v>
      </c>
      <c r="Q1143" s="8" t="s">
        <v>113</v>
      </c>
      <c r="S1143" s="6"/>
      <c r="T1143" s="24"/>
    </row>
    <row r="1144" spans="1:20" ht="31.35" customHeight="1" x14ac:dyDescent="0.25">
      <c r="A1144" s="79">
        <v>1144</v>
      </c>
      <c r="B1144" s="24" t="s">
        <v>1752</v>
      </c>
      <c r="C1144" s="62">
        <v>45302</v>
      </c>
      <c r="D1144" s="48">
        <f t="shared" si="138"/>
        <v>45303</v>
      </c>
      <c r="E1144" s="14">
        <f t="shared" si="139"/>
        <v>45316</v>
      </c>
      <c r="F1144" s="14">
        <f t="shared" si="140"/>
        <v>45330</v>
      </c>
      <c r="G1144" s="69" t="str">
        <f t="shared" si="137"/>
        <v>Jan</v>
      </c>
      <c r="H1144" s="63" t="str">
        <f t="shared" ref="H1144:H1149" ca="1" si="142">IF(C1144="","",IF(K1144="",F1144-TODAY(),""))</f>
        <v/>
      </c>
      <c r="I1144" s="54" t="s">
        <v>109</v>
      </c>
      <c r="K1144" s="62">
        <v>45310</v>
      </c>
      <c r="L1144" s="50" t="str">
        <f t="shared" si="141"/>
        <v>Yes</v>
      </c>
      <c r="O1144" s="24" t="s">
        <v>112</v>
      </c>
      <c r="Q1144" s="6" t="s">
        <v>113</v>
      </c>
      <c r="S1144" s="6"/>
      <c r="T1144" s="24"/>
    </row>
    <row r="1145" spans="1:20" ht="31.35" customHeight="1" x14ac:dyDescent="0.25">
      <c r="A1145" s="79">
        <v>1145</v>
      </c>
      <c r="B1145" s="24" t="s">
        <v>1753</v>
      </c>
      <c r="C1145" s="62">
        <v>45302</v>
      </c>
      <c r="D1145" s="48">
        <f t="shared" si="138"/>
        <v>45303</v>
      </c>
      <c r="E1145" s="14">
        <f t="shared" si="139"/>
        <v>45316</v>
      </c>
      <c r="F1145" s="14">
        <f t="shared" si="140"/>
        <v>45330</v>
      </c>
      <c r="G1145" s="69" t="str">
        <f t="shared" si="137"/>
        <v>Jan</v>
      </c>
      <c r="H1145" s="63" t="str">
        <f t="shared" ca="1" si="142"/>
        <v/>
      </c>
      <c r="I1145" s="54" t="s">
        <v>116</v>
      </c>
      <c r="K1145" s="62">
        <v>45306</v>
      </c>
      <c r="L1145" s="50" t="str">
        <f t="shared" si="141"/>
        <v>Yes</v>
      </c>
      <c r="O1145" s="24" t="s">
        <v>112</v>
      </c>
      <c r="Q1145" s="6" t="s">
        <v>113</v>
      </c>
      <c r="S1145" s="6"/>
      <c r="T1145" s="24"/>
    </row>
    <row r="1146" spans="1:20" ht="31.35" customHeight="1" x14ac:dyDescent="0.25">
      <c r="A1146" s="79">
        <v>1146</v>
      </c>
      <c r="B1146" s="24" t="s">
        <v>1754</v>
      </c>
      <c r="C1146" s="62">
        <v>45302</v>
      </c>
      <c r="D1146" s="48">
        <f t="shared" si="138"/>
        <v>45303</v>
      </c>
      <c r="E1146" s="14">
        <f t="shared" si="139"/>
        <v>45316</v>
      </c>
      <c r="F1146" s="14">
        <f t="shared" si="140"/>
        <v>45330</v>
      </c>
      <c r="G1146" s="69" t="str">
        <f t="shared" si="137"/>
        <v>Jan</v>
      </c>
      <c r="H1146" s="63" t="str">
        <f t="shared" ca="1" si="142"/>
        <v/>
      </c>
      <c r="I1146" s="54" t="s">
        <v>116</v>
      </c>
      <c r="K1146" s="62">
        <v>45303</v>
      </c>
      <c r="L1146" s="50" t="str">
        <f>IF(ISBLANK(K1146),"",IF(K1146&gt;F1146,"No","Yes"))</f>
        <v>Yes</v>
      </c>
      <c r="O1146" s="24" t="s">
        <v>112</v>
      </c>
      <c r="Q1146" s="6" t="s">
        <v>113</v>
      </c>
      <c r="S1146" s="6"/>
      <c r="T1146" s="24"/>
    </row>
    <row r="1147" spans="1:20" ht="31.35" customHeight="1" x14ac:dyDescent="0.25">
      <c r="A1147" s="79">
        <v>1147</v>
      </c>
      <c r="B1147" s="24" t="s">
        <v>1755</v>
      </c>
      <c r="C1147" s="62">
        <v>45302</v>
      </c>
      <c r="D1147" s="48">
        <f t="shared" si="138"/>
        <v>45303</v>
      </c>
      <c r="E1147" s="14">
        <f t="shared" si="139"/>
        <v>45316</v>
      </c>
      <c r="F1147" s="14">
        <f t="shared" si="140"/>
        <v>45330</v>
      </c>
      <c r="G1147" s="69" t="str">
        <f t="shared" si="137"/>
        <v>Jan</v>
      </c>
      <c r="H1147" s="63" t="str">
        <f t="shared" ca="1" si="142"/>
        <v/>
      </c>
      <c r="I1147" s="54" t="s">
        <v>124</v>
      </c>
      <c r="K1147" s="62">
        <v>45303</v>
      </c>
      <c r="L1147" s="50" t="str">
        <f>IF(ISBLANK(K1147),"",IF(K1147&gt;F1147,"No","Yes"))</f>
        <v>Yes</v>
      </c>
      <c r="O1147" s="24" t="s">
        <v>112</v>
      </c>
      <c r="Q1147" s="6" t="s">
        <v>126</v>
      </c>
      <c r="S1147" s="6"/>
      <c r="T1147" s="24"/>
    </row>
    <row r="1148" spans="1:20" ht="31.35" customHeight="1" x14ac:dyDescent="0.25">
      <c r="A1148" s="79">
        <v>1148</v>
      </c>
      <c r="B1148" s="24" t="s">
        <v>1756</v>
      </c>
      <c r="C1148" s="62">
        <v>45303</v>
      </c>
      <c r="D1148" s="48">
        <f t="shared" si="138"/>
        <v>45306</v>
      </c>
      <c r="E1148" s="14">
        <f t="shared" si="139"/>
        <v>45317</v>
      </c>
      <c r="F1148" s="14">
        <f t="shared" si="140"/>
        <v>45331</v>
      </c>
      <c r="G1148" s="69" t="str">
        <f t="shared" si="137"/>
        <v>Jan</v>
      </c>
      <c r="H1148" s="63" t="str">
        <f t="shared" ca="1" si="142"/>
        <v/>
      </c>
      <c r="I1148" s="54" t="s">
        <v>116</v>
      </c>
      <c r="K1148" s="62">
        <v>45320</v>
      </c>
      <c r="L1148" s="50" t="str">
        <f>IF(ISBLANK(K1148),"",IF(K1148&gt;F1148,"No","Yes"))</f>
        <v>Yes</v>
      </c>
      <c r="O1148" s="24" t="s">
        <v>112</v>
      </c>
      <c r="Q1148" s="6" t="s">
        <v>113</v>
      </c>
      <c r="S1148" s="6"/>
      <c r="T1148" s="24"/>
    </row>
    <row r="1149" spans="1:20" ht="31.35" customHeight="1" x14ac:dyDescent="0.25">
      <c r="A1149" s="79">
        <v>1149</v>
      </c>
      <c r="B1149" s="24" t="s">
        <v>1757</v>
      </c>
      <c r="C1149" s="62">
        <v>45303</v>
      </c>
      <c r="D1149" s="14">
        <f t="shared" si="138"/>
        <v>45306</v>
      </c>
      <c r="E1149" s="14">
        <f t="shared" si="139"/>
        <v>45317</v>
      </c>
      <c r="F1149" s="14">
        <f t="shared" si="140"/>
        <v>45331</v>
      </c>
      <c r="G1149" s="22" t="str">
        <f t="shared" si="137"/>
        <v>Jan</v>
      </c>
      <c r="H1149" s="63" t="str">
        <f t="shared" ca="1" si="142"/>
        <v/>
      </c>
      <c r="I1149" s="9" t="s">
        <v>109</v>
      </c>
      <c r="K1149" s="62">
        <v>45333</v>
      </c>
      <c r="L1149" s="11" t="str">
        <f>IF(ISBLANK(K1149),"",IF(K1149&gt;F1149,"No","Yes"))</f>
        <v>No</v>
      </c>
      <c r="O1149" s="24" t="s">
        <v>112</v>
      </c>
      <c r="Q1149" s="8" t="s">
        <v>120</v>
      </c>
      <c r="S1149" s="6"/>
      <c r="T1149" s="24"/>
    </row>
    <row r="1150" spans="1:20" ht="31.35" customHeight="1" x14ac:dyDescent="0.25">
      <c r="A1150" s="79">
        <v>1150</v>
      </c>
      <c r="B1150" s="24" t="s">
        <v>1758</v>
      </c>
      <c r="C1150" s="62">
        <v>45303</v>
      </c>
      <c r="D1150" s="48">
        <f t="shared" ref="D1150:D1213" si="143">IF($C1150="","",WORKDAY($C1150,1,$W$33:$W$42))</f>
        <v>45306</v>
      </c>
      <c r="E1150" s="14">
        <f t="shared" ref="E1150:E1181" si="144">IF($C1150="","",WORKDAY($C1150,10,$W$33:$W$42))</f>
        <v>45317</v>
      </c>
      <c r="F1150" s="14">
        <f t="shared" ref="F1150:F1181" si="145">IF($C1150="","",WORKDAY($C1150,20,$W$33:$W$42))</f>
        <v>45331</v>
      </c>
      <c r="G1150" s="69" t="str">
        <f t="shared" ref="G1150:G1181" si="146">IF(ISBLANK(C1150),"",TEXT(C1150,"mmm"))</f>
        <v>Jan</v>
      </c>
      <c r="H1150" s="63" t="str">
        <f t="shared" ref="H1150:H1181" ca="1" si="147">IF(C1150="","",IF(K1150="",F1150-TODAY(),""))</f>
        <v/>
      </c>
      <c r="I1150" s="54" t="s">
        <v>116</v>
      </c>
      <c r="K1150" s="62">
        <v>45328</v>
      </c>
      <c r="L1150" s="50" t="str">
        <f t="shared" ref="L1150:L1181" si="148">IF(ISBLANK(K1150),"",IF(K1150&gt;F1150,"No","Yes"))</f>
        <v>Yes</v>
      </c>
      <c r="O1150" s="24" t="s">
        <v>112</v>
      </c>
      <c r="Q1150" s="6" t="s">
        <v>113</v>
      </c>
      <c r="S1150" s="6"/>
      <c r="T1150" s="24"/>
    </row>
    <row r="1151" spans="1:20" ht="31.35" customHeight="1" x14ac:dyDescent="0.25">
      <c r="A1151" s="79">
        <v>1151</v>
      </c>
      <c r="B1151" s="24" t="s">
        <v>1759</v>
      </c>
      <c r="C1151" s="62">
        <v>45303</v>
      </c>
      <c r="D1151" s="48">
        <f t="shared" si="143"/>
        <v>45306</v>
      </c>
      <c r="E1151" s="14">
        <f t="shared" si="144"/>
        <v>45317</v>
      </c>
      <c r="F1151" s="14">
        <f t="shared" si="145"/>
        <v>45331</v>
      </c>
      <c r="G1151" s="69" t="str">
        <f t="shared" si="146"/>
        <v>Jan</v>
      </c>
      <c r="H1151" s="63" t="str">
        <f t="shared" ca="1" si="147"/>
        <v/>
      </c>
      <c r="I1151" s="54" t="s">
        <v>116</v>
      </c>
      <c r="K1151" s="62">
        <v>45320</v>
      </c>
      <c r="L1151" s="50" t="str">
        <f t="shared" si="148"/>
        <v>Yes</v>
      </c>
      <c r="O1151" s="24" t="s">
        <v>112</v>
      </c>
      <c r="Q1151" s="6" t="s">
        <v>113</v>
      </c>
      <c r="S1151" s="6"/>
      <c r="T1151" s="24" t="s">
        <v>152</v>
      </c>
    </row>
    <row r="1152" spans="1:20" ht="31.35" customHeight="1" x14ac:dyDescent="0.25">
      <c r="A1152" s="79">
        <v>1152</v>
      </c>
      <c r="B1152" s="24" t="s">
        <v>1760</v>
      </c>
      <c r="C1152" s="62">
        <v>45303</v>
      </c>
      <c r="D1152" s="48">
        <f t="shared" si="143"/>
        <v>45306</v>
      </c>
      <c r="E1152" s="14">
        <f t="shared" si="144"/>
        <v>45317</v>
      </c>
      <c r="F1152" s="14">
        <f t="shared" si="145"/>
        <v>45331</v>
      </c>
      <c r="G1152" s="69" t="str">
        <f t="shared" si="146"/>
        <v>Jan</v>
      </c>
      <c r="H1152" s="63" t="str">
        <f t="shared" ca="1" si="147"/>
        <v/>
      </c>
      <c r="I1152" s="54" t="s">
        <v>124</v>
      </c>
      <c r="K1152" s="62">
        <v>45309</v>
      </c>
      <c r="L1152" s="50" t="str">
        <f t="shared" si="148"/>
        <v>Yes</v>
      </c>
      <c r="O1152" s="24" t="s">
        <v>112</v>
      </c>
      <c r="Q1152" s="6" t="s">
        <v>113</v>
      </c>
      <c r="S1152" s="6"/>
      <c r="T1152" s="24" t="s">
        <v>152</v>
      </c>
    </row>
    <row r="1153" spans="1:20" ht="31.35" customHeight="1" x14ac:dyDescent="0.25">
      <c r="A1153" s="79">
        <v>1153</v>
      </c>
      <c r="B1153" s="24" t="s">
        <v>1761</v>
      </c>
      <c r="C1153" s="62">
        <v>45306</v>
      </c>
      <c r="D1153" s="48">
        <f t="shared" si="143"/>
        <v>45307</v>
      </c>
      <c r="E1153" s="14">
        <f t="shared" si="144"/>
        <v>45320</v>
      </c>
      <c r="F1153" s="14">
        <f t="shared" si="145"/>
        <v>45334</v>
      </c>
      <c r="G1153" s="69" t="str">
        <f t="shared" si="146"/>
        <v>Jan</v>
      </c>
      <c r="H1153" s="63" t="str">
        <f t="shared" ca="1" si="147"/>
        <v/>
      </c>
      <c r="I1153" s="54" t="s">
        <v>109</v>
      </c>
      <c r="K1153" s="62">
        <v>45322</v>
      </c>
      <c r="L1153" s="50" t="str">
        <f t="shared" si="148"/>
        <v>Yes</v>
      </c>
      <c r="O1153" s="24" t="s">
        <v>112</v>
      </c>
      <c r="Q1153" s="6" t="s">
        <v>113</v>
      </c>
      <c r="S1153" s="6"/>
      <c r="T1153" s="24"/>
    </row>
    <row r="1154" spans="1:20" ht="31.35" customHeight="1" x14ac:dyDescent="0.25">
      <c r="A1154" s="79">
        <v>1154</v>
      </c>
      <c r="B1154" s="24" t="s">
        <v>1762</v>
      </c>
      <c r="C1154" s="62">
        <v>45306</v>
      </c>
      <c r="D1154" s="48">
        <f t="shared" si="143"/>
        <v>45307</v>
      </c>
      <c r="E1154" s="14">
        <f t="shared" si="144"/>
        <v>45320</v>
      </c>
      <c r="F1154" s="14">
        <f t="shared" si="145"/>
        <v>45334</v>
      </c>
      <c r="G1154" s="69" t="str">
        <f t="shared" si="146"/>
        <v>Jan</v>
      </c>
      <c r="H1154" s="63" t="str">
        <f t="shared" ca="1" si="147"/>
        <v/>
      </c>
      <c r="I1154" s="54" t="s">
        <v>109</v>
      </c>
      <c r="K1154" s="62">
        <v>45341</v>
      </c>
      <c r="L1154" s="50" t="str">
        <f t="shared" si="148"/>
        <v>No</v>
      </c>
      <c r="O1154" s="24" t="s">
        <v>112</v>
      </c>
      <c r="Q1154" s="6" t="s">
        <v>113</v>
      </c>
      <c r="S1154" s="6" t="s">
        <v>183</v>
      </c>
      <c r="T1154" s="24"/>
    </row>
    <row r="1155" spans="1:20" ht="31.35" customHeight="1" x14ac:dyDescent="0.25">
      <c r="A1155" s="79">
        <v>1155</v>
      </c>
      <c r="B1155" s="24" t="s">
        <v>1763</v>
      </c>
      <c r="C1155" s="62">
        <v>45306</v>
      </c>
      <c r="D1155" s="14">
        <f t="shared" si="143"/>
        <v>45307</v>
      </c>
      <c r="E1155" s="14">
        <f t="shared" si="144"/>
        <v>45320</v>
      </c>
      <c r="F1155" s="14">
        <f t="shared" si="145"/>
        <v>45334</v>
      </c>
      <c r="G1155" s="22" t="str">
        <f t="shared" si="146"/>
        <v>Jan</v>
      </c>
      <c r="H1155" s="63" t="str">
        <f t="shared" ca="1" si="147"/>
        <v/>
      </c>
      <c r="I1155" s="9" t="s">
        <v>116</v>
      </c>
      <c r="K1155" s="62">
        <v>45320</v>
      </c>
      <c r="L1155" s="11" t="str">
        <f t="shared" si="148"/>
        <v>Yes</v>
      </c>
      <c r="O1155" s="24" t="s">
        <v>112</v>
      </c>
      <c r="Q1155" s="8" t="s">
        <v>126</v>
      </c>
      <c r="S1155" s="6"/>
      <c r="T1155" s="24"/>
    </row>
    <row r="1156" spans="1:20" ht="31.35" customHeight="1" x14ac:dyDescent="0.25">
      <c r="A1156" s="79">
        <v>1156</v>
      </c>
      <c r="B1156" s="24" t="s">
        <v>1764</v>
      </c>
      <c r="C1156" s="62">
        <v>45306</v>
      </c>
      <c r="D1156" s="48">
        <f t="shared" si="143"/>
        <v>45307</v>
      </c>
      <c r="E1156" s="14">
        <f t="shared" si="144"/>
        <v>45320</v>
      </c>
      <c r="F1156" s="14">
        <f t="shared" si="145"/>
        <v>45334</v>
      </c>
      <c r="G1156" s="69" t="str">
        <f t="shared" si="146"/>
        <v>Jan</v>
      </c>
      <c r="H1156" s="63" t="str">
        <f t="shared" ca="1" si="147"/>
        <v/>
      </c>
      <c r="I1156" s="54" t="s">
        <v>124</v>
      </c>
      <c r="K1156" s="62">
        <v>45320</v>
      </c>
      <c r="L1156" s="50" t="str">
        <f t="shared" si="148"/>
        <v>Yes</v>
      </c>
      <c r="O1156" s="24" t="s">
        <v>112</v>
      </c>
      <c r="Q1156" s="6" t="s">
        <v>113</v>
      </c>
      <c r="S1156" s="6"/>
      <c r="T1156" s="24"/>
    </row>
    <row r="1157" spans="1:20" ht="31.35" customHeight="1" x14ac:dyDescent="0.25">
      <c r="A1157" s="79">
        <v>1157</v>
      </c>
      <c r="B1157" s="24" t="s">
        <v>1765</v>
      </c>
      <c r="C1157" s="62">
        <v>45306</v>
      </c>
      <c r="D1157" s="48">
        <f t="shared" si="143"/>
        <v>45307</v>
      </c>
      <c r="E1157" s="14">
        <f t="shared" si="144"/>
        <v>45320</v>
      </c>
      <c r="F1157" s="14">
        <f t="shared" si="145"/>
        <v>45334</v>
      </c>
      <c r="G1157" s="69" t="str">
        <f t="shared" si="146"/>
        <v>Jan</v>
      </c>
      <c r="H1157" s="63" t="str">
        <f t="shared" ca="1" si="147"/>
        <v/>
      </c>
      <c r="I1157" s="54" t="s">
        <v>109</v>
      </c>
      <c r="K1157" s="62">
        <v>45306</v>
      </c>
      <c r="L1157" s="50" t="str">
        <f t="shared" si="148"/>
        <v>Yes</v>
      </c>
      <c r="O1157" s="24" t="s">
        <v>112</v>
      </c>
      <c r="Q1157" s="6" t="s">
        <v>113</v>
      </c>
      <c r="S1157" s="6"/>
      <c r="T1157" s="24"/>
    </row>
    <row r="1158" spans="1:20" ht="31.35" customHeight="1" x14ac:dyDescent="0.25">
      <c r="A1158" s="79">
        <v>1158</v>
      </c>
      <c r="B1158" s="24" t="s">
        <v>1766</v>
      </c>
      <c r="C1158" s="62">
        <v>45306</v>
      </c>
      <c r="D1158" s="48">
        <f t="shared" si="143"/>
        <v>45307</v>
      </c>
      <c r="E1158" s="14">
        <f t="shared" si="144"/>
        <v>45320</v>
      </c>
      <c r="F1158" s="14">
        <f t="shared" si="145"/>
        <v>45334</v>
      </c>
      <c r="G1158" s="69" t="str">
        <f t="shared" si="146"/>
        <v>Jan</v>
      </c>
      <c r="H1158" s="63" t="str">
        <f t="shared" ca="1" si="147"/>
        <v/>
      </c>
      <c r="I1158" s="54" t="s">
        <v>109</v>
      </c>
      <c r="K1158" s="62">
        <v>45328</v>
      </c>
      <c r="L1158" s="50" t="str">
        <f t="shared" si="148"/>
        <v>Yes</v>
      </c>
      <c r="O1158" s="24" t="s">
        <v>112</v>
      </c>
      <c r="Q1158" s="6" t="s">
        <v>120</v>
      </c>
      <c r="S1158" s="6" t="s">
        <v>114</v>
      </c>
      <c r="T1158" s="24"/>
    </row>
    <row r="1159" spans="1:20" ht="31.35" customHeight="1" x14ac:dyDescent="0.25">
      <c r="A1159" s="79">
        <v>1159</v>
      </c>
      <c r="B1159" s="24" t="s">
        <v>1767</v>
      </c>
      <c r="C1159" s="62">
        <v>45301</v>
      </c>
      <c r="D1159" s="14">
        <f t="shared" si="143"/>
        <v>45302</v>
      </c>
      <c r="E1159" s="14">
        <f t="shared" si="144"/>
        <v>45315</v>
      </c>
      <c r="F1159" s="14">
        <f t="shared" si="145"/>
        <v>45329</v>
      </c>
      <c r="G1159" s="22" t="str">
        <f t="shared" si="146"/>
        <v>Jan</v>
      </c>
      <c r="H1159" s="63" t="str">
        <f t="shared" ca="1" si="147"/>
        <v/>
      </c>
      <c r="I1159" s="9" t="s">
        <v>109</v>
      </c>
      <c r="K1159" s="62">
        <v>45313</v>
      </c>
      <c r="L1159" s="11" t="str">
        <f t="shared" si="148"/>
        <v>Yes</v>
      </c>
      <c r="O1159" s="24" t="s">
        <v>112</v>
      </c>
      <c r="Q1159" s="8" t="s">
        <v>113</v>
      </c>
      <c r="S1159" s="6"/>
      <c r="T1159" s="24"/>
    </row>
    <row r="1160" spans="1:20" ht="31.35" customHeight="1" x14ac:dyDescent="0.25">
      <c r="A1160" s="79">
        <v>1160</v>
      </c>
      <c r="B1160" s="24" t="s">
        <v>1768</v>
      </c>
      <c r="C1160" s="62">
        <v>45302</v>
      </c>
      <c r="D1160" s="48">
        <f t="shared" si="143"/>
        <v>45303</v>
      </c>
      <c r="E1160" s="14">
        <f t="shared" si="144"/>
        <v>45316</v>
      </c>
      <c r="F1160" s="14">
        <f t="shared" si="145"/>
        <v>45330</v>
      </c>
      <c r="G1160" s="69" t="str">
        <f t="shared" si="146"/>
        <v>Jan</v>
      </c>
      <c r="H1160" s="63" t="str">
        <f t="shared" ca="1" si="147"/>
        <v/>
      </c>
      <c r="I1160" s="54" t="s">
        <v>116</v>
      </c>
      <c r="K1160" s="62">
        <v>45306</v>
      </c>
      <c r="L1160" s="50" t="str">
        <f t="shared" si="148"/>
        <v>Yes</v>
      </c>
      <c r="O1160" s="24" t="s">
        <v>112</v>
      </c>
      <c r="Q1160" s="6" t="s">
        <v>113</v>
      </c>
      <c r="S1160" s="6"/>
      <c r="T1160" s="24"/>
    </row>
    <row r="1161" spans="1:20" ht="31.35" customHeight="1" x14ac:dyDescent="0.25">
      <c r="A1161" s="79">
        <v>1161</v>
      </c>
      <c r="B1161" s="24" t="s">
        <v>1769</v>
      </c>
      <c r="C1161" s="62">
        <v>45306</v>
      </c>
      <c r="D1161" s="48">
        <f t="shared" si="143"/>
        <v>45307</v>
      </c>
      <c r="E1161" s="14">
        <f t="shared" si="144"/>
        <v>45320</v>
      </c>
      <c r="F1161" s="14">
        <f t="shared" si="145"/>
        <v>45334</v>
      </c>
      <c r="G1161" s="69" t="str">
        <f t="shared" si="146"/>
        <v>Jan</v>
      </c>
      <c r="H1161" s="63" t="str">
        <f t="shared" ca="1" si="147"/>
        <v/>
      </c>
      <c r="I1161" s="54" t="s">
        <v>116</v>
      </c>
      <c r="K1161" s="62">
        <v>45313</v>
      </c>
      <c r="L1161" s="50" t="str">
        <f t="shared" si="148"/>
        <v>Yes</v>
      </c>
      <c r="O1161" s="24" t="s">
        <v>112</v>
      </c>
      <c r="Q1161" s="6" t="s">
        <v>113</v>
      </c>
      <c r="S1161" s="6"/>
      <c r="T1161" s="24"/>
    </row>
    <row r="1162" spans="1:20" ht="31.35" customHeight="1" x14ac:dyDescent="0.25">
      <c r="A1162" s="79">
        <v>1162</v>
      </c>
      <c r="B1162" s="24" t="s">
        <v>1770</v>
      </c>
      <c r="C1162" s="62">
        <v>45306</v>
      </c>
      <c r="D1162" s="48">
        <f t="shared" si="143"/>
        <v>45307</v>
      </c>
      <c r="E1162" s="14">
        <f t="shared" si="144"/>
        <v>45320</v>
      </c>
      <c r="F1162" s="14">
        <f t="shared" si="145"/>
        <v>45334</v>
      </c>
      <c r="G1162" s="69" t="str">
        <f t="shared" si="146"/>
        <v>Jan</v>
      </c>
      <c r="H1162" s="63" t="str">
        <f t="shared" ca="1" si="147"/>
        <v/>
      </c>
      <c r="I1162" s="54" t="s">
        <v>109</v>
      </c>
      <c r="K1162" s="62">
        <v>45334</v>
      </c>
      <c r="L1162" s="50" t="str">
        <f t="shared" si="148"/>
        <v>Yes</v>
      </c>
      <c r="O1162" s="24" t="s">
        <v>112</v>
      </c>
      <c r="Q1162" s="6" t="s">
        <v>113</v>
      </c>
      <c r="S1162" s="6"/>
      <c r="T1162" s="24"/>
    </row>
    <row r="1163" spans="1:20" ht="31.35" customHeight="1" x14ac:dyDescent="0.25">
      <c r="A1163" s="79">
        <v>1163</v>
      </c>
      <c r="B1163" s="24" t="s">
        <v>1771</v>
      </c>
      <c r="C1163" s="62">
        <v>45307</v>
      </c>
      <c r="D1163" s="14">
        <f t="shared" si="143"/>
        <v>45308</v>
      </c>
      <c r="E1163" s="14">
        <f t="shared" si="144"/>
        <v>45321</v>
      </c>
      <c r="F1163" s="14">
        <f t="shared" si="145"/>
        <v>45335</v>
      </c>
      <c r="G1163" s="22" t="str">
        <f t="shared" si="146"/>
        <v>Jan</v>
      </c>
      <c r="H1163" s="63" t="str">
        <f t="shared" ca="1" si="147"/>
        <v/>
      </c>
      <c r="I1163" s="9" t="s">
        <v>117</v>
      </c>
      <c r="K1163" s="62">
        <v>45307</v>
      </c>
      <c r="L1163" s="11" t="str">
        <f t="shared" si="148"/>
        <v>Yes</v>
      </c>
      <c r="O1163" s="24" t="s">
        <v>112</v>
      </c>
      <c r="Q1163" s="8" t="s">
        <v>113</v>
      </c>
      <c r="S1163" s="6"/>
      <c r="T1163" s="24" t="s">
        <v>152</v>
      </c>
    </row>
    <row r="1164" spans="1:20" ht="31.35" customHeight="1" x14ac:dyDescent="0.25">
      <c r="A1164" s="79">
        <v>1164</v>
      </c>
      <c r="B1164" s="24" t="s">
        <v>1772</v>
      </c>
      <c r="C1164" s="62">
        <v>45307</v>
      </c>
      <c r="D1164" s="48">
        <f t="shared" si="143"/>
        <v>45308</v>
      </c>
      <c r="E1164" s="14">
        <f t="shared" si="144"/>
        <v>45321</v>
      </c>
      <c r="F1164" s="14">
        <f t="shared" si="145"/>
        <v>45335</v>
      </c>
      <c r="G1164" s="69" t="str">
        <f t="shared" si="146"/>
        <v>Jan</v>
      </c>
      <c r="H1164" s="63" t="str">
        <f t="shared" ca="1" si="147"/>
        <v/>
      </c>
      <c r="I1164" s="54" t="s">
        <v>124</v>
      </c>
      <c r="K1164" s="62">
        <v>45321</v>
      </c>
      <c r="L1164" s="50" t="str">
        <f t="shared" si="148"/>
        <v>Yes</v>
      </c>
      <c r="O1164" s="24" t="s">
        <v>112</v>
      </c>
      <c r="Q1164" s="6" t="s">
        <v>126</v>
      </c>
      <c r="S1164" s="6"/>
      <c r="T1164" s="24"/>
    </row>
    <row r="1165" spans="1:20" ht="31.35" customHeight="1" x14ac:dyDescent="0.25">
      <c r="A1165" s="79">
        <v>1165</v>
      </c>
      <c r="B1165" s="24" t="s">
        <v>1773</v>
      </c>
      <c r="C1165" s="62">
        <v>45307</v>
      </c>
      <c r="D1165" s="48">
        <f t="shared" si="143"/>
        <v>45308</v>
      </c>
      <c r="E1165" s="14">
        <f t="shared" si="144"/>
        <v>45321</v>
      </c>
      <c r="F1165" s="14">
        <f t="shared" si="145"/>
        <v>45335</v>
      </c>
      <c r="G1165" s="69" t="str">
        <f t="shared" si="146"/>
        <v>Jan</v>
      </c>
      <c r="H1165" s="63" t="str">
        <f t="shared" ca="1" si="147"/>
        <v/>
      </c>
      <c r="I1165" s="54" t="s">
        <v>124</v>
      </c>
      <c r="K1165" s="62">
        <v>45307</v>
      </c>
      <c r="L1165" s="50" t="str">
        <f t="shared" si="148"/>
        <v>Yes</v>
      </c>
      <c r="O1165" s="24" t="s">
        <v>112</v>
      </c>
      <c r="Q1165" s="6" t="s">
        <v>113</v>
      </c>
      <c r="S1165" s="6"/>
      <c r="T1165" s="24"/>
    </row>
    <row r="1166" spans="1:20" ht="31.35" customHeight="1" x14ac:dyDescent="0.25">
      <c r="A1166" s="79">
        <v>1166</v>
      </c>
      <c r="B1166" s="24" t="s">
        <v>1774</v>
      </c>
      <c r="C1166" s="62">
        <v>45307</v>
      </c>
      <c r="D1166" s="48">
        <f t="shared" si="143"/>
        <v>45308</v>
      </c>
      <c r="E1166" s="14">
        <f t="shared" si="144"/>
        <v>45321</v>
      </c>
      <c r="F1166" s="14">
        <f t="shared" si="145"/>
        <v>45335</v>
      </c>
      <c r="G1166" s="69" t="str">
        <f t="shared" si="146"/>
        <v>Jan</v>
      </c>
      <c r="H1166" s="63" t="str">
        <f t="shared" ca="1" si="147"/>
        <v/>
      </c>
      <c r="I1166" s="54" t="s">
        <v>109</v>
      </c>
      <c r="K1166" s="62">
        <v>45313</v>
      </c>
      <c r="L1166" s="50" t="str">
        <f t="shared" si="148"/>
        <v>Yes</v>
      </c>
      <c r="O1166" s="24" t="s">
        <v>112</v>
      </c>
      <c r="Q1166" s="6" t="s">
        <v>113</v>
      </c>
      <c r="S1166" s="6"/>
      <c r="T1166" s="24"/>
    </row>
    <row r="1167" spans="1:20" ht="31.35" customHeight="1" x14ac:dyDescent="0.25">
      <c r="A1167" s="79">
        <v>1167</v>
      </c>
      <c r="B1167" s="24" t="s">
        <v>1775</v>
      </c>
      <c r="C1167" s="62">
        <v>45307</v>
      </c>
      <c r="D1167" s="14">
        <f t="shared" si="143"/>
        <v>45308</v>
      </c>
      <c r="E1167" s="14">
        <f t="shared" si="144"/>
        <v>45321</v>
      </c>
      <c r="F1167" s="14">
        <f t="shared" si="145"/>
        <v>45335</v>
      </c>
      <c r="G1167" s="22" t="str">
        <f t="shared" si="146"/>
        <v>Jan</v>
      </c>
      <c r="H1167" s="63" t="str">
        <f t="shared" ca="1" si="147"/>
        <v/>
      </c>
      <c r="I1167" s="9" t="s">
        <v>109</v>
      </c>
      <c r="K1167" s="62">
        <v>45307</v>
      </c>
      <c r="L1167" s="11" t="str">
        <f t="shared" si="148"/>
        <v>Yes</v>
      </c>
      <c r="O1167" s="24" t="s">
        <v>112</v>
      </c>
      <c r="Q1167" s="8" t="s">
        <v>131</v>
      </c>
      <c r="S1167" s="6" t="s">
        <v>161</v>
      </c>
      <c r="T1167" s="24"/>
    </row>
    <row r="1168" spans="1:20" ht="31.35" customHeight="1" x14ac:dyDescent="0.25">
      <c r="A1168" s="79">
        <v>1168</v>
      </c>
      <c r="B1168" s="24" t="s">
        <v>1776</v>
      </c>
      <c r="C1168" s="62">
        <v>45307</v>
      </c>
      <c r="D1168" s="48">
        <f t="shared" si="143"/>
        <v>45308</v>
      </c>
      <c r="E1168" s="14">
        <f t="shared" si="144"/>
        <v>45321</v>
      </c>
      <c r="F1168" s="14">
        <f t="shared" si="145"/>
        <v>45335</v>
      </c>
      <c r="G1168" s="69" t="str">
        <f t="shared" si="146"/>
        <v>Jan</v>
      </c>
      <c r="H1168" s="63" t="str">
        <f t="shared" ca="1" si="147"/>
        <v/>
      </c>
      <c r="I1168" s="54" t="s">
        <v>117</v>
      </c>
      <c r="K1168" s="62">
        <v>45309</v>
      </c>
      <c r="L1168" s="50" t="str">
        <f t="shared" si="148"/>
        <v>Yes</v>
      </c>
      <c r="O1168" s="24" t="s">
        <v>112</v>
      </c>
      <c r="Q1168" s="6" t="s">
        <v>113</v>
      </c>
      <c r="S1168" s="6"/>
      <c r="T1168" s="24"/>
    </row>
    <row r="1169" spans="1:20" ht="31.35" customHeight="1" x14ac:dyDescent="0.25">
      <c r="A1169" s="79">
        <v>1169</v>
      </c>
      <c r="B1169" s="24" t="s">
        <v>1528</v>
      </c>
      <c r="C1169" s="62">
        <v>45307</v>
      </c>
      <c r="D1169" s="48">
        <f t="shared" si="143"/>
        <v>45308</v>
      </c>
      <c r="E1169" s="14">
        <f t="shared" si="144"/>
        <v>45321</v>
      </c>
      <c r="F1169" s="14">
        <f t="shared" si="145"/>
        <v>45335</v>
      </c>
      <c r="G1169" s="69" t="str">
        <f t="shared" si="146"/>
        <v>Jan</v>
      </c>
      <c r="H1169" s="63" t="str">
        <f t="shared" ca="1" si="147"/>
        <v/>
      </c>
      <c r="I1169" s="54" t="s">
        <v>124</v>
      </c>
      <c r="K1169" s="62">
        <v>45323</v>
      </c>
      <c r="L1169" s="50" t="str">
        <f t="shared" si="148"/>
        <v>Yes</v>
      </c>
      <c r="O1169" s="24" t="s">
        <v>112</v>
      </c>
      <c r="Q1169" s="6" t="s">
        <v>113</v>
      </c>
      <c r="S1169" s="6"/>
      <c r="T1169" s="24"/>
    </row>
    <row r="1170" spans="1:20" ht="31.35" customHeight="1" x14ac:dyDescent="0.25">
      <c r="A1170" s="79">
        <v>1170</v>
      </c>
      <c r="B1170" s="24" t="s">
        <v>1777</v>
      </c>
      <c r="C1170" s="62">
        <v>45307</v>
      </c>
      <c r="D1170" s="48">
        <f t="shared" si="143"/>
        <v>45308</v>
      </c>
      <c r="E1170" s="14">
        <f t="shared" si="144"/>
        <v>45321</v>
      </c>
      <c r="F1170" s="14">
        <f t="shared" si="145"/>
        <v>45335</v>
      </c>
      <c r="G1170" s="69" t="str">
        <f t="shared" si="146"/>
        <v>Jan</v>
      </c>
      <c r="H1170" s="63" t="str">
        <f t="shared" ca="1" si="147"/>
        <v/>
      </c>
      <c r="I1170" s="54" t="s">
        <v>109</v>
      </c>
      <c r="K1170" s="62">
        <v>45310</v>
      </c>
      <c r="L1170" s="50" t="str">
        <f t="shared" si="148"/>
        <v>Yes</v>
      </c>
      <c r="O1170" s="24" t="s">
        <v>112</v>
      </c>
      <c r="Q1170" s="6" t="s">
        <v>113</v>
      </c>
      <c r="S1170" s="6" t="s">
        <v>127</v>
      </c>
      <c r="T1170" s="24"/>
    </row>
    <row r="1171" spans="1:20" ht="31.35" customHeight="1" x14ac:dyDescent="0.25">
      <c r="A1171" s="79">
        <v>1171</v>
      </c>
      <c r="B1171" s="24" t="s">
        <v>1778</v>
      </c>
      <c r="C1171" s="62">
        <v>45307</v>
      </c>
      <c r="D1171" s="48">
        <f t="shared" si="143"/>
        <v>45308</v>
      </c>
      <c r="E1171" s="14">
        <f t="shared" si="144"/>
        <v>45321</v>
      </c>
      <c r="F1171" s="14">
        <f t="shared" si="145"/>
        <v>45335</v>
      </c>
      <c r="G1171" s="69" t="str">
        <f t="shared" si="146"/>
        <v>Jan</v>
      </c>
      <c r="H1171" s="63" t="str">
        <f t="shared" ca="1" si="147"/>
        <v/>
      </c>
      <c r="I1171" s="54" t="s">
        <v>110</v>
      </c>
      <c r="K1171" s="62">
        <v>45329</v>
      </c>
      <c r="L1171" s="50" t="str">
        <f t="shared" si="148"/>
        <v>Yes</v>
      </c>
      <c r="O1171" s="24" t="s">
        <v>112</v>
      </c>
      <c r="Q1171" s="6" t="s">
        <v>113</v>
      </c>
      <c r="S1171" s="6"/>
      <c r="T1171" s="24"/>
    </row>
    <row r="1172" spans="1:20" ht="31.35" customHeight="1" x14ac:dyDescent="0.25">
      <c r="A1172" s="79">
        <v>1172</v>
      </c>
      <c r="B1172" s="24" t="s">
        <v>1779</v>
      </c>
      <c r="C1172" s="62">
        <v>45307</v>
      </c>
      <c r="D1172" s="14">
        <f t="shared" si="143"/>
        <v>45308</v>
      </c>
      <c r="E1172" s="14">
        <f t="shared" si="144"/>
        <v>45321</v>
      </c>
      <c r="F1172" s="14">
        <f t="shared" si="145"/>
        <v>45335</v>
      </c>
      <c r="G1172" s="22" t="str">
        <f t="shared" si="146"/>
        <v>Jan</v>
      </c>
      <c r="H1172" s="63" t="str">
        <f t="shared" ca="1" si="147"/>
        <v/>
      </c>
      <c r="I1172" s="9" t="s">
        <v>109</v>
      </c>
      <c r="K1172" s="62">
        <v>45321</v>
      </c>
      <c r="L1172" s="11" t="str">
        <f t="shared" si="148"/>
        <v>Yes</v>
      </c>
      <c r="O1172" s="24" t="s">
        <v>112</v>
      </c>
      <c r="Q1172" s="8" t="s">
        <v>113</v>
      </c>
      <c r="S1172" s="6"/>
      <c r="T1172" s="24"/>
    </row>
    <row r="1173" spans="1:20" ht="31.35" customHeight="1" x14ac:dyDescent="0.25">
      <c r="A1173" s="79">
        <v>1173</v>
      </c>
      <c r="B1173" s="24" t="s">
        <v>1780</v>
      </c>
      <c r="C1173" s="62">
        <v>45307</v>
      </c>
      <c r="D1173" s="48">
        <f t="shared" si="143"/>
        <v>45308</v>
      </c>
      <c r="E1173" s="14">
        <f t="shared" si="144"/>
        <v>45321</v>
      </c>
      <c r="F1173" s="14">
        <f t="shared" si="145"/>
        <v>45335</v>
      </c>
      <c r="G1173" s="69" t="str">
        <f t="shared" si="146"/>
        <v>Jan</v>
      </c>
      <c r="H1173" s="63" t="str">
        <f t="shared" ca="1" si="147"/>
        <v/>
      </c>
      <c r="I1173" s="54" t="s">
        <v>109</v>
      </c>
      <c r="K1173" s="62">
        <v>45335</v>
      </c>
      <c r="L1173" s="50" t="str">
        <f t="shared" si="148"/>
        <v>Yes</v>
      </c>
      <c r="O1173" s="24" t="s">
        <v>134</v>
      </c>
      <c r="Q1173" s="6" t="s">
        <v>128</v>
      </c>
      <c r="S1173" s="6"/>
      <c r="T1173" s="24"/>
    </row>
    <row r="1174" spans="1:20" ht="31.35" customHeight="1" x14ac:dyDescent="0.25">
      <c r="A1174" s="79">
        <v>1174</v>
      </c>
      <c r="B1174" s="24" t="s">
        <v>1781</v>
      </c>
      <c r="C1174" s="62">
        <v>45307</v>
      </c>
      <c r="D1174" s="48">
        <f t="shared" si="143"/>
        <v>45308</v>
      </c>
      <c r="E1174" s="14">
        <f t="shared" si="144"/>
        <v>45321</v>
      </c>
      <c r="F1174" s="14">
        <f t="shared" si="145"/>
        <v>45335</v>
      </c>
      <c r="G1174" s="69" t="str">
        <f t="shared" si="146"/>
        <v>Jan</v>
      </c>
      <c r="H1174" s="63" t="str">
        <f t="shared" ca="1" si="147"/>
        <v/>
      </c>
      <c r="I1174" s="54" t="s">
        <v>109</v>
      </c>
      <c r="K1174" s="62">
        <v>45316</v>
      </c>
      <c r="L1174" s="50" t="str">
        <f t="shared" si="148"/>
        <v>Yes</v>
      </c>
      <c r="O1174" s="24" t="s">
        <v>112</v>
      </c>
      <c r="Q1174" s="6" t="s">
        <v>113</v>
      </c>
      <c r="S1174" s="6" t="s">
        <v>127</v>
      </c>
      <c r="T1174" s="24"/>
    </row>
    <row r="1175" spans="1:20" ht="31.35" customHeight="1" x14ac:dyDescent="0.25">
      <c r="A1175" s="79">
        <v>1175</v>
      </c>
      <c r="B1175" s="24" t="s">
        <v>1782</v>
      </c>
      <c r="C1175" s="62">
        <v>45307</v>
      </c>
      <c r="D1175" s="48">
        <f t="shared" si="143"/>
        <v>45308</v>
      </c>
      <c r="E1175" s="14">
        <f t="shared" si="144"/>
        <v>45321</v>
      </c>
      <c r="F1175" s="14">
        <f t="shared" si="145"/>
        <v>45335</v>
      </c>
      <c r="G1175" s="69" t="str">
        <f t="shared" si="146"/>
        <v>Jan</v>
      </c>
      <c r="H1175" s="63" t="str">
        <f t="shared" ca="1" si="147"/>
        <v/>
      </c>
      <c r="I1175" s="54" t="s">
        <v>109</v>
      </c>
      <c r="K1175" s="62">
        <v>45320</v>
      </c>
      <c r="L1175" s="50" t="str">
        <f t="shared" si="148"/>
        <v>Yes</v>
      </c>
      <c r="O1175" s="24" t="s">
        <v>112</v>
      </c>
      <c r="Q1175" s="6" t="s">
        <v>113</v>
      </c>
      <c r="S1175" s="6"/>
      <c r="T1175" s="24"/>
    </row>
    <row r="1176" spans="1:20" ht="31.35" customHeight="1" x14ac:dyDescent="0.25">
      <c r="A1176" s="79">
        <v>1176</v>
      </c>
      <c r="B1176" s="24" t="s">
        <v>1783</v>
      </c>
      <c r="C1176" s="62">
        <v>45307</v>
      </c>
      <c r="D1176" s="48">
        <f t="shared" si="143"/>
        <v>45308</v>
      </c>
      <c r="E1176" s="14">
        <f t="shared" si="144"/>
        <v>45321</v>
      </c>
      <c r="F1176" s="14">
        <f t="shared" si="145"/>
        <v>45335</v>
      </c>
      <c r="G1176" s="69" t="str">
        <f t="shared" si="146"/>
        <v>Jan</v>
      </c>
      <c r="H1176" s="63" t="str">
        <f t="shared" ca="1" si="147"/>
        <v/>
      </c>
      <c r="I1176" s="54" t="s">
        <v>116</v>
      </c>
      <c r="K1176" s="62">
        <v>45335</v>
      </c>
      <c r="L1176" s="50" t="str">
        <f t="shared" si="148"/>
        <v>Yes</v>
      </c>
      <c r="O1176" s="24" t="s">
        <v>134</v>
      </c>
      <c r="Q1176" s="6" t="s">
        <v>128</v>
      </c>
      <c r="S1176" s="6"/>
      <c r="T1176" s="24" t="s">
        <v>1627</v>
      </c>
    </row>
    <row r="1177" spans="1:20" ht="31.35" customHeight="1" x14ac:dyDescent="0.25">
      <c r="A1177" s="79">
        <v>1177</v>
      </c>
      <c r="B1177" s="24" t="s">
        <v>1784</v>
      </c>
      <c r="C1177" s="62">
        <v>45307</v>
      </c>
      <c r="D1177" s="48">
        <f t="shared" si="143"/>
        <v>45308</v>
      </c>
      <c r="E1177" s="14">
        <f t="shared" si="144"/>
        <v>45321</v>
      </c>
      <c r="F1177" s="14">
        <f t="shared" si="145"/>
        <v>45335</v>
      </c>
      <c r="G1177" s="69" t="str">
        <f t="shared" si="146"/>
        <v>Jan</v>
      </c>
      <c r="H1177" s="63" t="str">
        <f t="shared" ca="1" si="147"/>
        <v/>
      </c>
      <c r="I1177" s="54" t="s">
        <v>109</v>
      </c>
      <c r="K1177" s="62">
        <v>45335</v>
      </c>
      <c r="L1177" s="50" t="str">
        <f t="shared" si="148"/>
        <v>Yes</v>
      </c>
      <c r="O1177" s="24" t="s">
        <v>134</v>
      </c>
      <c r="Q1177" s="6" t="s">
        <v>128</v>
      </c>
      <c r="S1177" s="6"/>
      <c r="T1177" s="24" t="s">
        <v>1627</v>
      </c>
    </row>
    <row r="1178" spans="1:20" ht="31.35" customHeight="1" x14ac:dyDescent="0.25">
      <c r="A1178" s="79" t="s">
        <v>1785</v>
      </c>
      <c r="B1178" s="24" t="s">
        <v>1786</v>
      </c>
      <c r="C1178" s="62">
        <v>45307</v>
      </c>
      <c r="D1178" s="48">
        <f t="shared" si="143"/>
        <v>45308</v>
      </c>
      <c r="E1178" s="14">
        <f t="shared" si="144"/>
        <v>45321</v>
      </c>
      <c r="F1178" s="14">
        <f t="shared" si="145"/>
        <v>45335</v>
      </c>
      <c r="G1178" s="69" t="str">
        <f t="shared" si="146"/>
        <v>Jan</v>
      </c>
      <c r="H1178" s="63" t="str">
        <f t="shared" ca="1" si="147"/>
        <v/>
      </c>
      <c r="I1178" s="54"/>
      <c r="K1178" s="62">
        <v>45335</v>
      </c>
      <c r="L1178" s="50" t="str">
        <f t="shared" si="148"/>
        <v>Yes</v>
      </c>
      <c r="O1178" s="24" t="s">
        <v>134</v>
      </c>
      <c r="Q1178" s="6" t="s">
        <v>128</v>
      </c>
      <c r="S1178" s="6"/>
      <c r="T1178" s="24" t="s">
        <v>1627</v>
      </c>
    </row>
    <row r="1179" spans="1:20" ht="31.35" customHeight="1" x14ac:dyDescent="0.25">
      <c r="A1179" s="79" t="s">
        <v>1787</v>
      </c>
      <c r="B1179" s="24" t="s">
        <v>1788</v>
      </c>
      <c r="C1179" s="62">
        <v>45307</v>
      </c>
      <c r="D1179" s="48">
        <f t="shared" si="143"/>
        <v>45308</v>
      </c>
      <c r="E1179" s="14">
        <f t="shared" si="144"/>
        <v>45321</v>
      </c>
      <c r="F1179" s="14">
        <f t="shared" si="145"/>
        <v>45335</v>
      </c>
      <c r="G1179" s="69" t="str">
        <f t="shared" si="146"/>
        <v>Jan</v>
      </c>
      <c r="H1179" s="63" t="str">
        <f t="shared" ca="1" si="147"/>
        <v/>
      </c>
      <c r="I1179" s="54"/>
      <c r="K1179" s="62">
        <v>45335</v>
      </c>
      <c r="L1179" s="50" t="str">
        <f t="shared" si="148"/>
        <v>Yes</v>
      </c>
      <c r="O1179" s="24" t="s">
        <v>134</v>
      </c>
      <c r="Q1179" s="6" t="s">
        <v>128</v>
      </c>
      <c r="S1179" s="6"/>
      <c r="T1179" s="24" t="s">
        <v>1627</v>
      </c>
    </row>
    <row r="1180" spans="1:20" ht="31.35" customHeight="1" x14ac:dyDescent="0.25">
      <c r="A1180" s="79" t="s">
        <v>1789</v>
      </c>
      <c r="B1180" s="24" t="s">
        <v>1790</v>
      </c>
      <c r="C1180" s="62">
        <v>45307</v>
      </c>
      <c r="D1180" s="48">
        <f t="shared" si="143"/>
        <v>45308</v>
      </c>
      <c r="E1180" s="14">
        <f t="shared" si="144"/>
        <v>45321</v>
      </c>
      <c r="F1180" s="14">
        <f t="shared" si="145"/>
        <v>45335</v>
      </c>
      <c r="G1180" s="69" t="str">
        <f t="shared" si="146"/>
        <v>Jan</v>
      </c>
      <c r="H1180" s="63" t="str">
        <f t="shared" ca="1" si="147"/>
        <v/>
      </c>
      <c r="I1180" s="54"/>
      <c r="K1180" s="62">
        <v>45335</v>
      </c>
      <c r="L1180" s="50" t="str">
        <f t="shared" si="148"/>
        <v>Yes</v>
      </c>
      <c r="O1180" s="24" t="s">
        <v>134</v>
      </c>
      <c r="Q1180" s="6" t="s">
        <v>128</v>
      </c>
      <c r="S1180" s="6"/>
      <c r="T1180" s="24" t="s">
        <v>1627</v>
      </c>
    </row>
    <row r="1181" spans="1:20" ht="31.35" customHeight="1" x14ac:dyDescent="0.25">
      <c r="A1181" s="79" t="s">
        <v>1791</v>
      </c>
      <c r="B1181" s="24" t="s">
        <v>1792</v>
      </c>
      <c r="C1181" s="62">
        <v>45307</v>
      </c>
      <c r="D1181" s="48">
        <f t="shared" si="143"/>
        <v>45308</v>
      </c>
      <c r="E1181" s="14">
        <f t="shared" si="144"/>
        <v>45321</v>
      </c>
      <c r="F1181" s="14">
        <f t="shared" si="145"/>
        <v>45335</v>
      </c>
      <c r="G1181" s="69" t="str">
        <f t="shared" si="146"/>
        <v>Jan</v>
      </c>
      <c r="H1181" s="63" t="str">
        <f t="shared" ca="1" si="147"/>
        <v/>
      </c>
      <c r="I1181" s="54"/>
      <c r="K1181" s="62">
        <v>45335</v>
      </c>
      <c r="L1181" s="50" t="str">
        <f t="shared" si="148"/>
        <v>Yes</v>
      </c>
      <c r="O1181" s="24" t="s">
        <v>134</v>
      </c>
      <c r="Q1181" s="6" t="s">
        <v>128</v>
      </c>
      <c r="S1181" s="6"/>
      <c r="T1181" s="24" t="s">
        <v>1627</v>
      </c>
    </row>
    <row r="1182" spans="1:20" ht="31.35" customHeight="1" x14ac:dyDescent="0.25">
      <c r="A1182" s="79" t="s">
        <v>1793</v>
      </c>
      <c r="B1182" s="24" t="s">
        <v>1794</v>
      </c>
      <c r="C1182" s="62">
        <v>45307</v>
      </c>
      <c r="D1182" s="48">
        <f t="shared" si="143"/>
        <v>45308</v>
      </c>
      <c r="E1182" s="14">
        <f t="shared" ref="E1182:E1213" si="149">IF($C1182="","",WORKDAY($C1182,10,$W$33:$W$42))</f>
        <v>45321</v>
      </c>
      <c r="F1182" s="14">
        <f t="shared" ref="F1182:F1213" si="150">IF($C1182="","",WORKDAY($C1182,20,$W$33:$W$42))</f>
        <v>45335</v>
      </c>
      <c r="G1182" s="69" t="str">
        <f t="shared" ref="G1182:G1213" si="151">IF(ISBLANK(C1182),"",TEXT(C1182,"mmm"))</f>
        <v>Jan</v>
      </c>
      <c r="H1182" s="63" t="str">
        <f t="shared" ref="H1182:H1213" ca="1" si="152">IF(C1182="","",IF(K1182="",F1182-TODAY(),""))</f>
        <v/>
      </c>
      <c r="I1182" s="54"/>
      <c r="K1182" s="62">
        <v>45335</v>
      </c>
      <c r="L1182" s="50" t="str">
        <f t="shared" ref="L1182:L1213" si="153">IF(ISBLANK(K1182),"",IF(K1182&gt;F1182,"No","Yes"))</f>
        <v>Yes</v>
      </c>
      <c r="O1182" s="24" t="s">
        <v>134</v>
      </c>
      <c r="Q1182" s="6" t="s">
        <v>128</v>
      </c>
      <c r="S1182" s="6"/>
      <c r="T1182" s="24" t="s">
        <v>1627</v>
      </c>
    </row>
    <row r="1183" spans="1:20" ht="31.35" customHeight="1" x14ac:dyDescent="0.25">
      <c r="A1183" s="79" t="s">
        <v>1795</v>
      </c>
      <c r="B1183" s="24" t="s">
        <v>1796</v>
      </c>
      <c r="C1183" s="62">
        <v>45307</v>
      </c>
      <c r="D1183" s="48">
        <f t="shared" si="143"/>
        <v>45308</v>
      </c>
      <c r="E1183" s="14">
        <f t="shared" si="149"/>
        <v>45321</v>
      </c>
      <c r="F1183" s="14">
        <f t="shared" si="150"/>
        <v>45335</v>
      </c>
      <c r="G1183" s="69" t="str">
        <f t="shared" si="151"/>
        <v>Jan</v>
      </c>
      <c r="H1183" s="63" t="str">
        <f t="shared" ca="1" si="152"/>
        <v/>
      </c>
      <c r="I1183" s="54"/>
      <c r="K1183" s="62">
        <v>45335</v>
      </c>
      <c r="L1183" s="50" t="str">
        <f t="shared" si="153"/>
        <v>Yes</v>
      </c>
      <c r="O1183" s="24" t="s">
        <v>134</v>
      </c>
      <c r="Q1183" s="6" t="s">
        <v>128</v>
      </c>
      <c r="S1183" s="6"/>
      <c r="T1183" s="24" t="s">
        <v>1627</v>
      </c>
    </row>
    <row r="1184" spans="1:20" ht="31.35" customHeight="1" x14ac:dyDescent="0.25">
      <c r="A1184" s="79" t="s">
        <v>1797</v>
      </c>
      <c r="B1184" s="24" t="s">
        <v>1798</v>
      </c>
      <c r="C1184" s="62">
        <v>45307</v>
      </c>
      <c r="D1184" s="48">
        <f t="shared" si="143"/>
        <v>45308</v>
      </c>
      <c r="E1184" s="14">
        <f t="shared" si="149"/>
        <v>45321</v>
      </c>
      <c r="F1184" s="14">
        <f t="shared" si="150"/>
        <v>45335</v>
      </c>
      <c r="G1184" s="69" t="str">
        <f t="shared" si="151"/>
        <v>Jan</v>
      </c>
      <c r="H1184" s="63" t="str">
        <f t="shared" ca="1" si="152"/>
        <v/>
      </c>
      <c r="I1184" s="54"/>
      <c r="K1184" s="62">
        <v>45335</v>
      </c>
      <c r="L1184" s="50" t="str">
        <f t="shared" si="153"/>
        <v>Yes</v>
      </c>
      <c r="O1184" s="24" t="s">
        <v>134</v>
      </c>
      <c r="Q1184" s="6" t="s">
        <v>128</v>
      </c>
      <c r="S1184" s="6"/>
      <c r="T1184" s="24" t="s">
        <v>1627</v>
      </c>
    </row>
    <row r="1185" spans="1:20" ht="31.35" customHeight="1" x14ac:dyDescent="0.25">
      <c r="A1185" s="79" t="s">
        <v>1799</v>
      </c>
      <c r="B1185" s="24" t="s">
        <v>1800</v>
      </c>
      <c r="C1185" s="62">
        <v>45307</v>
      </c>
      <c r="D1185" s="48">
        <f t="shared" si="143"/>
        <v>45308</v>
      </c>
      <c r="E1185" s="14">
        <f t="shared" si="149"/>
        <v>45321</v>
      </c>
      <c r="F1185" s="14">
        <f t="shared" si="150"/>
        <v>45335</v>
      </c>
      <c r="G1185" s="69" t="str">
        <f t="shared" si="151"/>
        <v>Jan</v>
      </c>
      <c r="H1185" s="63" t="str">
        <f t="shared" ca="1" si="152"/>
        <v/>
      </c>
      <c r="I1185" s="54"/>
      <c r="K1185" s="62">
        <v>45335</v>
      </c>
      <c r="L1185" s="50" t="str">
        <f t="shared" si="153"/>
        <v>Yes</v>
      </c>
      <c r="O1185" s="24" t="s">
        <v>134</v>
      </c>
      <c r="Q1185" s="6" t="s">
        <v>128</v>
      </c>
      <c r="S1185" s="6"/>
      <c r="T1185" s="24" t="s">
        <v>1627</v>
      </c>
    </row>
    <row r="1186" spans="1:20" ht="31.35" customHeight="1" x14ac:dyDescent="0.25">
      <c r="A1186" s="79" t="s">
        <v>1801</v>
      </c>
      <c r="B1186" s="24" t="s">
        <v>2483</v>
      </c>
      <c r="C1186" s="62">
        <v>45307</v>
      </c>
      <c r="D1186" s="48">
        <f t="shared" si="143"/>
        <v>45308</v>
      </c>
      <c r="E1186" s="14">
        <f t="shared" si="149"/>
        <v>45321</v>
      </c>
      <c r="F1186" s="14">
        <f t="shared" si="150"/>
        <v>45335</v>
      </c>
      <c r="G1186" s="69" t="str">
        <f t="shared" si="151"/>
        <v>Jan</v>
      </c>
      <c r="H1186" s="63" t="str">
        <f t="shared" ca="1" si="152"/>
        <v/>
      </c>
      <c r="I1186" s="54" t="s">
        <v>109</v>
      </c>
      <c r="K1186" s="62">
        <v>45308</v>
      </c>
      <c r="L1186" s="50" t="str">
        <f t="shared" si="153"/>
        <v>Yes</v>
      </c>
      <c r="O1186" s="24" t="s">
        <v>112</v>
      </c>
      <c r="Q1186" s="6" t="s">
        <v>131</v>
      </c>
      <c r="S1186" s="6"/>
      <c r="T1186" s="24" t="s">
        <v>1627</v>
      </c>
    </row>
    <row r="1187" spans="1:20" ht="31.35" customHeight="1" x14ac:dyDescent="0.25">
      <c r="A1187" s="79" t="s">
        <v>1802</v>
      </c>
      <c r="B1187" s="24" t="s">
        <v>2484</v>
      </c>
      <c r="C1187" s="62">
        <v>45307</v>
      </c>
      <c r="D1187" s="48">
        <f t="shared" si="143"/>
        <v>45308</v>
      </c>
      <c r="E1187" s="14">
        <f t="shared" si="149"/>
        <v>45321</v>
      </c>
      <c r="F1187" s="14">
        <f t="shared" si="150"/>
        <v>45335</v>
      </c>
      <c r="G1187" s="69" t="str">
        <f t="shared" si="151"/>
        <v>Jan</v>
      </c>
      <c r="H1187" s="63" t="str">
        <f t="shared" ca="1" si="152"/>
        <v/>
      </c>
      <c r="I1187" s="54"/>
      <c r="K1187" s="62">
        <v>45335</v>
      </c>
      <c r="L1187" s="50" t="str">
        <f t="shared" si="153"/>
        <v>Yes</v>
      </c>
      <c r="O1187" s="24" t="s">
        <v>134</v>
      </c>
      <c r="Q1187" s="6" t="s">
        <v>128</v>
      </c>
      <c r="S1187" s="6"/>
      <c r="T1187" s="24" t="s">
        <v>1627</v>
      </c>
    </row>
    <row r="1188" spans="1:20" ht="31.35" customHeight="1" x14ac:dyDescent="0.25">
      <c r="A1188" s="79" t="s">
        <v>1803</v>
      </c>
      <c r="B1188" s="24" t="s">
        <v>2485</v>
      </c>
      <c r="C1188" s="62">
        <v>45307</v>
      </c>
      <c r="D1188" s="48">
        <f t="shared" si="143"/>
        <v>45308</v>
      </c>
      <c r="E1188" s="14">
        <f t="shared" si="149"/>
        <v>45321</v>
      </c>
      <c r="F1188" s="14">
        <f t="shared" si="150"/>
        <v>45335</v>
      </c>
      <c r="G1188" s="69" t="str">
        <f t="shared" si="151"/>
        <v>Jan</v>
      </c>
      <c r="H1188" s="63" t="str">
        <f t="shared" ca="1" si="152"/>
        <v/>
      </c>
      <c r="I1188" s="54"/>
      <c r="K1188" s="62">
        <v>45335</v>
      </c>
      <c r="L1188" s="50" t="str">
        <f t="shared" si="153"/>
        <v>Yes</v>
      </c>
      <c r="O1188" s="24" t="s">
        <v>134</v>
      </c>
      <c r="Q1188" s="6" t="s">
        <v>128</v>
      </c>
      <c r="S1188" s="6"/>
      <c r="T1188" s="24" t="s">
        <v>1627</v>
      </c>
    </row>
    <row r="1189" spans="1:20" ht="31.35" customHeight="1" x14ac:dyDescent="0.25">
      <c r="A1189" s="79" t="s">
        <v>1804</v>
      </c>
      <c r="B1189" s="24" t="s">
        <v>2486</v>
      </c>
      <c r="C1189" s="62">
        <v>45307</v>
      </c>
      <c r="D1189" s="48">
        <f t="shared" si="143"/>
        <v>45308</v>
      </c>
      <c r="E1189" s="14">
        <f t="shared" si="149"/>
        <v>45321</v>
      </c>
      <c r="F1189" s="14">
        <f t="shared" si="150"/>
        <v>45335</v>
      </c>
      <c r="G1189" s="69" t="str">
        <f t="shared" si="151"/>
        <v>Jan</v>
      </c>
      <c r="H1189" s="63" t="str">
        <f t="shared" ca="1" si="152"/>
        <v/>
      </c>
      <c r="I1189" s="54"/>
      <c r="K1189" s="62">
        <v>45335</v>
      </c>
      <c r="L1189" s="50" t="str">
        <f t="shared" si="153"/>
        <v>Yes</v>
      </c>
      <c r="O1189" s="24" t="s">
        <v>134</v>
      </c>
      <c r="Q1189" s="6" t="s">
        <v>128</v>
      </c>
      <c r="S1189" s="6"/>
      <c r="T1189" s="24" t="s">
        <v>1627</v>
      </c>
    </row>
    <row r="1190" spans="1:20" ht="31.35" customHeight="1" x14ac:dyDescent="0.25">
      <c r="A1190" s="79" t="s">
        <v>1805</v>
      </c>
      <c r="B1190" s="24" t="s">
        <v>2487</v>
      </c>
      <c r="C1190" s="62">
        <v>45307</v>
      </c>
      <c r="D1190" s="48">
        <f t="shared" si="143"/>
        <v>45308</v>
      </c>
      <c r="E1190" s="14">
        <f t="shared" si="149"/>
        <v>45321</v>
      </c>
      <c r="F1190" s="14">
        <f t="shared" si="150"/>
        <v>45335</v>
      </c>
      <c r="G1190" s="69" t="str">
        <f t="shared" si="151"/>
        <v>Jan</v>
      </c>
      <c r="H1190" s="63" t="str">
        <f t="shared" ca="1" si="152"/>
        <v/>
      </c>
      <c r="I1190" s="54"/>
      <c r="K1190" s="62">
        <v>45335</v>
      </c>
      <c r="L1190" s="50" t="str">
        <f t="shared" si="153"/>
        <v>Yes</v>
      </c>
      <c r="O1190" s="24" t="s">
        <v>134</v>
      </c>
      <c r="Q1190" s="6" t="s">
        <v>128</v>
      </c>
      <c r="S1190" s="6"/>
      <c r="T1190" s="24" t="s">
        <v>1627</v>
      </c>
    </row>
    <row r="1191" spans="1:20" ht="31.35" customHeight="1" x14ac:dyDescent="0.25">
      <c r="A1191" s="79">
        <v>1191</v>
      </c>
      <c r="B1191" s="24" t="s">
        <v>1806</v>
      </c>
      <c r="C1191" s="62">
        <v>45308</v>
      </c>
      <c r="D1191" s="48">
        <f t="shared" si="143"/>
        <v>45309</v>
      </c>
      <c r="E1191" s="14">
        <f t="shared" si="149"/>
        <v>45322</v>
      </c>
      <c r="F1191" s="14">
        <f t="shared" si="150"/>
        <v>45336</v>
      </c>
      <c r="G1191" s="69" t="str">
        <f t="shared" si="151"/>
        <v>Jan</v>
      </c>
      <c r="H1191" s="63" t="str">
        <f t="shared" ca="1" si="152"/>
        <v/>
      </c>
      <c r="I1191" s="54" t="s">
        <v>124</v>
      </c>
      <c r="K1191" s="62">
        <v>45328</v>
      </c>
      <c r="L1191" s="50" t="str">
        <f t="shared" si="153"/>
        <v>Yes</v>
      </c>
      <c r="O1191" s="24" t="s">
        <v>112</v>
      </c>
      <c r="Q1191" s="6" t="s">
        <v>113</v>
      </c>
      <c r="S1191" s="6"/>
      <c r="T1191" s="24"/>
    </row>
    <row r="1192" spans="1:20" ht="31.35" customHeight="1" x14ac:dyDescent="0.25">
      <c r="A1192" s="79">
        <v>1192</v>
      </c>
      <c r="B1192" s="24" t="s">
        <v>1807</v>
      </c>
      <c r="C1192" s="62">
        <v>45307</v>
      </c>
      <c r="D1192" s="48">
        <f t="shared" si="143"/>
        <v>45308</v>
      </c>
      <c r="E1192" s="14">
        <f t="shared" si="149"/>
        <v>45321</v>
      </c>
      <c r="F1192" s="14">
        <f t="shared" si="150"/>
        <v>45335</v>
      </c>
      <c r="G1192" s="69" t="str">
        <f t="shared" si="151"/>
        <v>Jan</v>
      </c>
      <c r="H1192" s="63" t="str">
        <f t="shared" ca="1" si="152"/>
        <v/>
      </c>
      <c r="I1192" s="54" t="s">
        <v>109</v>
      </c>
      <c r="K1192" s="62">
        <v>45313</v>
      </c>
      <c r="L1192" s="50" t="str">
        <f t="shared" si="153"/>
        <v>Yes</v>
      </c>
      <c r="O1192" s="24" t="s">
        <v>112</v>
      </c>
      <c r="Q1192" s="6" t="s">
        <v>113</v>
      </c>
      <c r="S1192" s="6"/>
      <c r="T1192" s="24"/>
    </row>
    <row r="1193" spans="1:20" ht="31.35" customHeight="1" x14ac:dyDescent="0.25">
      <c r="A1193" s="79">
        <v>1193</v>
      </c>
      <c r="B1193" s="24" t="s">
        <v>1808</v>
      </c>
      <c r="C1193" s="62">
        <v>45308</v>
      </c>
      <c r="D1193" s="48">
        <f t="shared" si="143"/>
        <v>45309</v>
      </c>
      <c r="E1193" s="14">
        <f t="shared" si="149"/>
        <v>45322</v>
      </c>
      <c r="F1193" s="14">
        <f t="shared" si="150"/>
        <v>45336</v>
      </c>
      <c r="G1193" s="69" t="str">
        <f t="shared" si="151"/>
        <v>Jan</v>
      </c>
      <c r="H1193" s="63" t="str">
        <f t="shared" ca="1" si="152"/>
        <v/>
      </c>
      <c r="I1193" s="54" t="s">
        <v>109</v>
      </c>
      <c r="K1193" s="62">
        <v>45310</v>
      </c>
      <c r="L1193" s="50" t="str">
        <f t="shared" si="153"/>
        <v>Yes</v>
      </c>
      <c r="O1193" s="24" t="s">
        <v>112</v>
      </c>
      <c r="Q1193" s="6" t="s">
        <v>113</v>
      </c>
      <c r="S1193" s="6"/>
      <c r="T1193" s="24"/>
    </row>
    <row r="1194" spans="1:20" ht="31.35" customHeight="1" x14ac:dyDescent="0.25">
      <c r="A1194" s="79">
        <v>1194</v>
      </c>
      <c r="B1194" s="24" t="s">
        <v>1809</v>
      </c>
      <c r="C1194" s="62">
        <v>45308</v>
      </c>
      <c r="D1194" s="48">
        <f t="shared" si="143"/>
        <v>45309</v>
      </c>
      <c r="E1194" s="14">
        <f t="shared" si="149"/>
        <v>45322</v>
      </c>
      <c r="F1194" s="14">
        <f t="shared" si="150"/>
        <v>45336</v>
      </c>
      <c r="G1194" s="69" t="str">
        <f t="shared" si="151"/>
        <v>Jan</v>
      </c>
      <c r="H1194" s="63" t="str">
        <f t="shared" ca="1" si="152"/>
        <v/>
      </c>
      <c r="I1194" s="54" t="s">
        <v>116</v>
      </c>
      <c r="K1194" s="62">
        <v>45329</v>
      </c>
      <c r="L1194" s="50" t="str">
        <f t="shared" si="153"/>
        <v>Yes</v>
      </c>
      <c r="O1194" s="24" t="s">
        <v>112</v>
      </c>
      <c r="Q1194" s="6" t="s">
        <v>113</v>
      </c>
      <c r="S1194" s="6"/>
      <c r="T1194" s="24"/>
    </row>
    <row r="1195" spans="1:20" ht="31.35" customHeight="1" x14ac:dyDescent="0.25">
      <c r="A1195" s="79">
        <v>1195</v>
      </c>
      <c r="B1195" s="24" t="s">
        <v>1810</v>
      </c>
      <c r="C1195" s="62">
        <v>45308</v>
      </c>
      <c r="D1195" s="48">
        <f t="shared" si="143"/>
        <v>45309</v>
      </c>
      <c r="E1195" s="14">
        <f t="shared" si="149"/>
        <v>45322</v>
      </c>
      <c r="F1195" s="14">
        <f t="shared" si="150"/>
        <v>45336</v>
      </c>
      <c r="G1195" s="69" t="str">
        <f t="shared" si="151"/>
        <v>Jan</v>
      </c>
      <c r="H1195" s="63" t="str">
        <f t="shared" ca="1" si="152"/>
        <v/>
      </c>
      <c r="I1195" s="54" t="s">
        <v>124</v>
      </c>
      <c r="K1195" s="62">
        <v>45323</v>
      </c>
      <c r="L1195" s="50" t="str">
        <f t="shared" si="153"/>
        <v>Yes</v>
      </c>
      <c r="O1195" s="24" t="s">
        <v>112</v>
      </c>
      <c r="Q1195" s="6" t="s">
        <v>113</v>
      </c>
      <c r="S1195" s="6"/>
      <c r="T1195" s="24"/>
    </row>
    <row r="1196" spans="1:20" ht="31.35" customHeight="1" x14ac:dyDescent="0.25">
      <c r="A1196" s="79">
        <v>1196</v>
      </c>
      <c r="B1196" s="24" t="s">
        <v>1589</v>
      </c>
      <c r="C1196" s="62">
        <v>45308</v>
      </c>
      <c r="D1196" s="48">
        <f t="shared" si="143"/>
        <v>45309</v>
      </c>
      <c r="E1196" s="14">
        <f t="shared" si="149"/>
        <v>45322</v>
      </c>
      <c r="F1196" s="14">
        <f t="shared" si="150"/>
        <v>45336</v>
      </c>
      <c r="G1196" s="69" t="str">
        <f t="shared" si="151"/>
        <v>Jan</v>
      </c>
      <c r="H1196" s="63" t="str">
        <f t="shared" ca="1" si="152"/>
        <v/>
      </c>
      <c r="I1196" s="54"/>
      <c r="K1196" s="62">
        <v>45336</v>
      </c>
      <c r="L1196" s="50" t="str">
        <f t="shared" si="153"/>
        <v>Yes</v>
      </c>
      <c r="O1196" s="24" t="s">
        <v>134</v>
      </c>
      <c r="Q1196" s="6" t="s">
        <v>128</v>
      </c>
      <c r="S1196" s="6"/>
      <c r="T1196" s="24" t="s">
        <v>1627</v>
      </c>
    </row>
    <row r="1197" spans="1:20" ht="31.35" customHeight="1" x14ac:dyDescent="0.25">
      <c r="A1197" s="79">
        <v>1197</v>
      </c>
      <c r="B1197" s="24" t="s">
        <v>1811</v>
      </c>
      <c r="C1197" s="62">
        <v>45308</v>
      </c>
      <c r="D1197" s="48">
        <f t="shared" si="143"/>
        <v>45309</v>
      </c>
      <c r="E1197" s="14">
        <f t="shared" si="149"/>
        <v>45322</v>
      </c>
      <c r="F1197" s="14">
        <f t="shared" si="150"/>
        <v>45336</v>
      </c>
      <c r="G1197" s="69" t="str">
        <f t="shared" si="151"/>
        <v>Jan</v>
      </c>
      <c r="H1197" s="63" t="str">
        <f t="shared" ca="1" si="152"/>
        <v/>
      </c>
      <c r="I1197" s="54"/>
      <c r="K1197" s="62">
        <v>45336</v>
      </c>
      <c r="L1197" s="50" t="str">
        <f t="shared" si="153"/>
        <v>Yes</v>
      </c>
      <c r="O1197" s="24" t="s">
        <v>134</v>
      </c>
      <c r="Q1197" s="6" t="s">
        <v>128</v>
      </c>
      <c r="S1197" s="6"/>
      <c r="T1197" s="24" t="s">
        <v>1627</v>
      </c>
    </row>
    <row r="1198" spans="1:20" ht="31.35" customHeight="1" x14ac:dyDescent="0.25">
      <c r="A1198" s="79">
        <v>1198</v>
      </c>
      <c r="B1198" s="24" t="s">
        <v>1812</v>
      </c>
      <c r="C1198" s="62">
        <v>45308</v>
      </c>
      <c r="D1198" s="48">
        <f t="shared" si="143"/>
        <v>45309</v>
      </c>
      <c r="E1198" s="14">
        <f t="shared" si="149"/>
        <v>45322</v>
      </c>
      <c r="F1198" s="14">
        <f t="shared" si="150"/>
        <v>45336</v>
      </c>
      <c r="G1198" s="69" t="str">
        <f t="shared" si="151"/>
        <v>Jan</v>
      </c>
      <c r="H1198" s="63" t="str">
        <f t="shared" ca="1" si="152"/>
        <v/>
      </c>
      <c r="I1198" s="54" t="s">
        <v>109</v>
      </c>
      <c r="K1198" s="62">
        <v>45309</v>
      </c>
      <c r="L1198" s="50" t="str">
        <f t="shared" si="153"/>
        <v>Yes</v>
      </c>
      <c r="O1198" s="24" t="s">
        <v>112</v>
      </c>
      <c r="Q1198" s="6" t="s">
        <v>113</v>
      </c>
      <c r="S1198" s="6"/>
      <c r="T1198" s="24"/>
    </row>
    <row r="1199" spans="1:20" ht="31.35" customHeight="1" x14ac:dyDescent="0.25">
      <c r="A1199" s="79">
        <v>1199</v>
      </c>
      <c r="B1199" s="24" t="s">
        <v>1813</v>
      </c>
      <c r="C1199" s="62">
        <v>45307</v>
      </c>
      <c r="D1199" s="48">
        <f t="shared" si="143"/>
        <v>45308</v>
      </c>
      <c r="E1199" s="14">
        <f t="shared" si="149"/>
        <v>45321</v>
      </c>
      <c r="F1199" s="14">
        <f t="shared" si="150"/>
        <v>45335</v>
      </c>
      <c r="G1199" s="69" t="str">
        <f t="shared" si="151"/>
        <v>Jan</v>
      </c>
      <c r="H1199" s="63" t="str">
        <f t="shared" ca="1" si="152"/>
        <v/>
      </c>
      <c r="I1199" s="54" t="s">
        <v>109</v>
      </c>
      <c r="K1199" s="62">
        <v>45309</v>
      </c>
      <c r="L1199" s="50" t="str">
        <f t="shared" si="153"/>
        <v>Yes</v>
      </c>
      <c r="O1199" s="24" t="s">
        <v>112</v>
      </c>
      <c r="Q1199" s="6" t="s">
        <v>113</v>
      </c>
      <c r="S1199" s="6"/>
      <c r="T1199" s="24"/>
    </row>
    <row r="1200" spans="1:20" ht="31.35" customHeight="1" x14ac:dyDescent="0.25">
      <c r="A1200" s="79">
        <v>1200</v>
      </c>
      <c r="B1200" s="24" t="s">
        <v>1814</v>
      </c>
      <c r="C1200" s="62">
        <v>45309</v>
      </c>
      <c r="D1200" s="48">
        <f t="shared" si="143"/>
        <v>45310</v>
      </c>
      <c r="E1200" s="14">
        <f t="shared" si="149"/>
        <v>45323</v>
      </c>
      <c r="F1200" s="14">
        <f t="shared" si="150"/>
        <v>45337</v>
      </c>
      <c r="G1200" s="69" t="str">
        <f t="shared" si="151"/>
        <v>Jan</v>
      </c>
      <c r="H1200" s="63" t="str">
        <f t="shared" ca="1" si="152"/>
        <v/>
      </c>
      <c r="I1200" s="54" t="s">
        <v>109</v>
      </c>
      <c r="K1200" s="62">
        <v>45333</v>
      </c>
      <c r="L1200" s="50" t="str">
        <f t="shared" si="153"/>
        <v>Yes</v>
      </c>
      <c r="O1200" s="24" t="s">
        <v>112</v>
      </c>
      <c r="Q1200" s="6" t="s">
        <v>113</v>
      </c>
      <c r="S1200" s="6"/>
      <c r="T1200" s="24"/>
    </row>
    <row r="1201" spans="1:20" ht="31.35" customHeight="1" x14ac:dyDescent="0.25">
      <c r="A1201" s="79">
        <v>1201</v>
      </c>
      <c r="B1201" s="24" t="s">
        <v>1815</v>
      </c>
      <c r="C1201" s="62">
        <v>45309</v>
      </c>
      <c r="D1201" s="48">
        <f t="shared" si="143"/>
        <v>45310</v>
      </c>
      <c r="E1201" s="14">
        <f t="shared" si="149"/>
        <v>45323</v>
      </c>
      <c r="F1201" s="14">
        <f t="shared" si="150"/>
        <v>45337</v>
      </c>
      <c r="G1201" s="69" t="str">
        <f t="shared" si="151"/>
        <v>Jan</v>
      </c>
      <c r="H1201" s="63" t="str">
        <f t="shared" ca="1" si="152"/>
        <v/>
      </c>
      <c r="I1201" s="54" t="s">
        <v>109</v>
      </c>
      <c r="K1201" s="62">
        <v>44962</v>
      </c>
      <c r="L1201" s="50" t="str">
        <f t="shared" si="153"/>
        <v>Yes</v>
      </c>
      <c r="O1201" s="24" t="s">
        <v>112</v>
      </c>
      <c r="Q1201" s="6" t="s">
        <v>120</v>
      </c>
      <c r="S1201" s="6" t="s">
        <v>183</v>
      </c>
      <c r="T1201" s="24"/>
    </row>
    <row r="1202" spans="1:20" ht="31.35" customHeight="1" x14ac:dyDescent="0.25">
      <c r="A1202" s="79">
        <v>1202</v>
      </c>
      <c r="B1202" s="24" t="s">
        <v>1589</v>
      </c>
      <c r="C1202" s="62">
        <v>45309</v>
      </c>
      <c r="D1202" s="48">
        <f t="shared" si="143"/>
        <v>45310</v>
      </c>
      <c r="E1202" s="14">
        <f t="shared" si="149"/>
        <v>45323</v>
      </c>
      <c r="F1202" s="14">
        <f t="shared" si="150"/>
        <v>45337</v>
      </c>
      <c r="G1202" s="69" t="str">
        <f t="shared" si="151"/>
        <v>Jan</v>
      </c>
      <c r="H1202" s="63" t="str">
        <f t="shared" ca="1" si="152"/>
        <v/>
      </c>
      <c r="I1202" s="54" t="s">
        <v>116</v>
      </c>
      <c r="K1202" s="62">
        <v>45309</v>
      </c>
      <c r="L1202" s="50" t="str">
        <f t="shared" si="153"/>
        <v>Yes</v>
      </c>
      <c r="O1202" s="24" t="s">
        <v>112</v>
      </c>
      <c r="Q1202" s="6" t="s">
        <v>126</v>
      </c>
      <c r="S1202" s="6"/>
      <c r="T1202" s="24"/>
    </row>
    <row r="1203" spans="1:20" ht="31.35" customHeight="1" x14ac:dyDescent="0.25">
      <c r="A1203" s="79">
        <v>1203</v>
      </c>
      <c r="B1203" s="24" t="s">
        <v>1816</v>
      </c>
      <c r="C1203" s="62">
        <v>45309</v>
      </c>
      <c r="D1203" s="48">
        <f t="shared" si="143"/>
        <v>45310</v>
      </c>
      <c r="E1203" s="14">
        <f t="shared" si="149"/>
        <v>45323</v>
      </c>
      <c r="F1203" s="14">
        <f t="shared" si="150"/>
        <v>45337</v>
      </c>
      <c r="G1203" s="69" t="str">
        <f t="shared" si="151"/>
        <v>Jan</v>
      </c>
      <c r="H1203" s="63" t="str">
        <f t="shared" ca="1" si="152"/>
        <v/>
      </c>
      <c r="I1203" s="54" t="s">
        <v>124</v>
      </c>
      <c r="K1203" s="62">
        <v>45330</v>
      </c>
      <c r="L1203" s="50" t="str">
        <f t="shared" si="153"/>
        <v>Yes</v>
      </c>
      <c r="O1203" s="24" t="s">
        <v>112</v>
      </c>
      <c r="Q1203" s="6" t="s">
        <v>120</v>
      </c>
      <c r="S1203" s="6"/>
      <c r="T1203" s="24"/>
    </row>
    <row r="1204" spans="1:20" ht="31.35" customHeight="1" x14ac:dyDescent="0.25">
      <c r="A1204" s="79">
        <v>1204</v>
      </c>
      <c r="B1204" s="24" t="s">
        <v>1817</v>
      </c>
      <c r="C1204" s="62"/>
      <c r="D1204" s="48" t="str">
        <f t="shared" si="143"/>
        <v/>
      </c>
      <c r="E1204" s="14" t="str">
        <f t="shared" si="149"/>
        <v/>
      </c>
      <c r="F1204" s="14" t="str">
        <f t="shared" si="150"/>
        <v/>
      </c>
      <c r="G1204" s="69" t="str">
        <f t="shared" si="151"/>
        <v/>
      </c>
      <c r="H1204" s="63" t="str">
        <f t="shared" ca="1" si="152"/>
        <v/>
      </c>
      <c r="I1204" s="54" t="s">
        <v>109</v>
      </c>
      <c r="K1204" s="62"/>
      <c r="L1204" s="50" t="s">
        <v>111</v>
      </c>
      <c r="O1204" s="24" t="s">
        <v>130</v>
      </c>
      <c r="Q1204" s="6" t="s">
        <v>128</v>
      </c>
      <c r="S1204" s="6"/>
      <c r="T1204" s="24"/>
    </row>
    <row r="1205" spans="1:20" ht="31.35" customHeight="1" x14ac:dyDescent="0.25">
      <c r="A1205" s="79">
        <v>1205</v>
      </c>
      <c r="B1205" s="24" t="s">
        <v>1818</v>
      </c>
      <c r="C1205" s="62">
        <v>45310</v>
      </c>
      <c r="D1205" s="48">
        <f t="shared" si="143"/>
        <v>45313</v>
      </c>
      <c r="E1205" s="14">
        <f t="shared" si="149"/>
        <v>45324</v>
      </c>
      <c r="F1205" s="14">
        <f t="shared" si="150"/>
        <v>45338</v>
      </c>
      <c r="G1205" s="69" t="str">
        <f t="shared" si="151"/>
        <v>Jan</v>
      </c>
      <c r="H1205" s="63" t="str">
        <f t="shared" ca="1" si="152"/>
        <v/>
      </c>
      <c r="I1205" s="54" t="s">
        <v>124</v>
      </c>
      <c r="K1205" s="62">
        <v>45348</v>
      </c>
      <c r="L1205" s="50" t="str">
        <f t="shared" si="153"/>
        <v>No</v>
      </c>
      <c r="O1205" s="24" t="s">
        <v>112</v>
      </c>
      <c r="Q1205" s="6" t="s">
        <v>113</v>
      </c>
      <c r="S1205" s="6"/>
      <c r="T1205" s="24"/>
    </row>
    <row r="1206" spans="1:20" ht="31.35" customHeight="1" x14ac:dyDescent="0.25">
      <c r="A1206" s="79">
        <v>1206</v>
      </c>
      <c r="B1206" s="24" t="s">
        <v>1819</v>
      </c>
      <c r="C1206" s="62">
        <v>45310</v>
      </c>
      <c r="D1206" s="48">
        <f t="shared" si="143"/>
        <v>45313</v>
      </c>
      <c r="E1206" s="14">
        <f t="shared" si="149"/>
        <v>45324</v>
      </c>
      <c r="F1206" s="14">
        <f t="shared" si="150"/>
        <v>45338</v>
      </c>
      <c r="G1206" s="69" t="str">
        <f t="shared" si="151"/>
        <v>Jan</v>
      </c>
      <c r="H1206" s="63">
        <f t="shared" ca="1" si="152"/>
        <v>-90</v>
      </c>
      <c r="I1206" s="54" t="s">
        <v>109</v>
      </c>
      <c r="K1206" s="62"/>
      <c r="L1206" s="50" t="str">
        <f t="shared" si="153"/>
        <v/>
      </c>
      <c r="O1206" s="24" t="s">
        <v>119</v>
      </c>
      <c r="Q1206" s="6" t="s">
        <v>119</v>
      </c>
      <c r="S1206" s="6"/>
      <c r="T1206" s="24"/>
    </row>
    <row r="1207" spans="1:20" ht="31.35" customHeight="1" x14ac:dyDescent="0.25">
      <c r="A1207" s="79">
        <v>1207</v>
      </c>
      <c r="B1207" s="24" t="s">
        <v>1820</v>
      </c>
      <c r="C1207" s="62">
        <v>45310</v>
      </c>
      <c r="D1207" s="48">
        <f t="shared" si="143"/>
        <v>45313</v>
      </c>
      <c r="E1207" s="14">
        <f t="shared" si="149"/>
        <v>45324</v>
      </c>
      <c r="F1207" s="14">
        <f t="shared" si="150"/>
        <v>45338</v>
      </c>
      <c r="G1207" s="69" t="str">
        <f t="shared" si="151"/>
        <v>Jan</v>
      </c>
      <c r="H1207" s="63" t="str">
        <f t="shared" ca="1" si="152"/>
        <v/>
      </c>
      <c r="I1207" s="54" t="s">
        <v>124</v>
      </c>
      <c r="K1207" s="62">
        <v>45327</v>
      </c>
      <c r="L1207" s="50" t="str">
        <f t="shared" si="153"/>
        <v>Yes</v>
      </c>
      <c r="O1207" s="24" t="s">
        <v>112</v>
      </c>
      <c r="Q1207" s="6" t="s">
        <v>113</v>
      </c>
      <c r="S1207" s="6"/>
      <c r="T1207" s="24"/>
    </row>
    <row r="1208" spans="1:20" ht="31.35" customHeight="1" x14ac:dyDescent="0.25">
      <c r="A1208" s="79">
        <v>1208</v>
      </c>
      <c r="B1208" s="24" t="s">
        <v>1821</v>
      </c>
      <c r="C1208" s="62">
        <v>45310</v>
      </c>
      <c r="D1208" s="48">
        <f t="shared" si="143"/>
        <v>45313</v>
      </c>
      <c r="E1208" s="14">
        <f t="shared" si="149"/>
        <v>45324</v>
      </c>
      <c r="F1208" s="14">
        <f t="shared" si="150"/>
        <v>45338</v>
      </c>
      <c r="G1208" s="69" t="str">
        <f t="shared" si="151"/>
        <v>Jan</v>
      </c>
      <c r="H1208" s="63" t="str">
        <f t="shared" ca="1" si="152"/>
        <v/>
      </c>
      <c r="I1208" s="54" t="s">
        <v>116</v>
      </c>
      <c r="K1208" s="62">
        <v>45316</v>
      </c>
      <c r="L1208" s="50" t="str">
        <f t="shared" si="153"/>
        <v>Yes</v>
      </c>
      <c r="O1208" s="24" t="s">
        <v>112</v>
      </c>
      <c r="Q1208" s="6" t="s">
        <v>113</v>
      </c>
      <c r="S1208" s="6"/>
      <c r="T1208" s="24" t="s">
        <v>152</v>
      </c>
    </row>
    <row r="1209" spans="1:20" ht="31.35" customHeight="1" x14ac:dyDescent="0.25">
      <c r="A1209" s="79">
        <v>1209</v>
      </c>
      <c r="B1209" s="24" t="s">
        <v>1822</v>
      </c>
      <c r="C1209" s="62">
        <v>45310</v>
      </c>
      <c r="D1209" s="48">
        <f t="shared" si="143"/>
        <v>45313</v>
      </c>
      <c r="E1209" s="14">
        <f t="shared" si="149"/>
        <v>45324</v>
      </c>
      <c r="F1209" s="14">
        <f t="shared" si="150"/>
        <v>45338</v>
      </c>
      <c r="G1209" s="69" t="str">
        <f t="shared" si="151"/>
        <v>Jan</v>
      </c>
      <c r="H1209" s="63" t="str">
        <f t="shared" ca="1" si="152"/>
        <v/>
      </c>
      <c r="I1209" s="54" t="s">
        <v>124</v>
      </c>
      <c r="K1209" s="62">
        <v>45342</v>
      </c>
      <c r="L1209" s="50" t="str">
        <f t="shared" si="153"/>
        <v>No</v>
      </c>
      <c r="O1209" s="24" t="s">
        <v>112</v>
      </c>
      <c r="Q1209" s="6" t="s">
        <v>131</v>
      </c>
      <c r="S1209" s="6"/>
      <c r="T1209" s="24"/>
    </row>
    <row r="1210" spans="1:20" ht="31.35" customHeight="1" x14ac:dyDescent="0.25">
      <c r="A1210" s="79">
        <v>1210</v>
      </c>
      <c r="B1210" s="24" t="s">
        <v>1823</v>
      </c>
      <c r="C1210" s="62">
        <v>45313</v>
      </c>
      <c r="D1210" s="48">
        <f t="shared" si="143"/>
        <v>45314</v>
      </c>
      <c r="E1210" s="14">
        <f t="shared" si="149"/>
        <v>45327</v>
      </c>
      <c r="F1210" s="14">
        <f t="shared" si="150"/>
        <v>45341</v>
      </c>
      <c r="G1210" s="69" t="str">
        <f t="shared" si="151"/>
        <v>Jan</v>
      </c>
      <c r="H1210" s="63" t="str">
        <f t="shared" ca="1" si="152"/>
        <v/>
      </c>
      <c r="I1210" s="54" t="s">
        <v>109</v>
      </c>
      <c r="K1210" s="62">
        <v>45313</v>
      </c>
      <c r="L1210" s="50" t="str">
        <f t="shared" si="153"/>
        <v>Yes</v>
      </c>
      <c r="O1210" s="24" t="s">
        <v>112</v>
      </c>
      <c r="Q1210" s="6" t="s">
        <v>113</v>
      </c>
      <c r="S1210" s="6"/>
      <c r="T1210" s="24"/>
    </row>
    <row r="1211" spans="1:20" ht="31.35" customHeight="1" x14ac:dyDescent="0.25">
      <c r="A1211" s="79">
        <v>1211</v>
      </c>
      <c r="B1211" s="24" t="s">
        <v>1824</v>
      </c>
      <c r="C1211" s="62">
        <v>45313</v>
      </c>
      <c r="D1211" s="48">
        <f t="shared" si="143"/>
        <v>45314</v>
      </c>
      <c r="E1211" s="14">
        <f t="shared" si="149"/>
        <v>45327</v>
      </c>
      <c r="F1211" s="14">
        <f t="shared" si="150"/>
        <v>45341</v>
      </c>
      <c r="G1211" s="69" t="str">
        <f t="shared" si="151"/>
        <v>Jan</v>
      </c>
      <c r="H1211" s="63" t="str">
        <f t="shared" ca="1" si="152"/>
        <v/>
      </c>
      <c r="I1211" s="54" t="s">
        <v>109</v>
      </c>
      <c r="K1211" s="62">
        <v>45324</v>
      </c>
      <c r="L1211" s="50" t="str">
        <f t="shared" si="153"/>
        <v>Yes</v>
      </c>
      <c r="O1211" s="24" t="s">
        <v>112</v>
      </c>
      <c r="Q1211" s="6" t="s">
        <v>113</v>
      </c>
      <c r="S1211" s="6"/>
      <c r="T1211" s="24"/>
    </row>
    <row r="1212" spans="1:20" ht="31.35" customHeight="1" x14ac:dyDescent="0.25">
      <c r="A1212" s="79">
        <v>1212</v>
      </c>
      <c r="B1212" s="24" t="s">
        <v>1825</v>
      </c>
      <c r="C1212" s="62">
        <v>45313</v>
      </c>
      <c r="D1212" s="48">
        <f t="shared" si="143"/>
        <v>45314</v>
      </c>
      <c r="E1212" s="14">
        <f t="shared" si="149"/>
        <v>45327</v>
      </c>
      <c r="F1212" s="14">
        <f t="shared" si="150"/>
        <v>45341</v>
      </c>
      <c r="G1212" s="69" t="str">
        <f t="shared" si="151"/>
        <v>Jan</v>
      </c>
      <c r="H1212" s="63" t="str">
        <f t="shared" ca="1" si="152"/>
        <v/>
      </c>
      <c r="I1212" s="54" t="s">
        <v>124</v>
      </c>
      <c r="K1212" s="62">
        <v>45344</v>
      </c>
      <c r="L1212" s="50" t="str">
        <f t="shared" si="153"/>
        <v>No</v>
      </c>
      <c r="O1212" s="24" t="s">
        <v>112</v>
      </c>
      <c r="Q1212" s="6" t="s">
        <v>120</v>
      </c>
      <c r="S1212" s="6"/>
      <c r="T1212" s="24"/>
    </row>
    <row r="1213" spans="1:20" ht="31.35" customHeight="1" x14ac:dyDescent="0.25">
      <c r="A1213" s="79">
        <v>1213</v>
      </c>
      <c r="B1213" s="24" t="s">
        <v>1826</v>
      </c>
      <c r="C1213" s="62">
        <v>45313</v>
      </c>
      <c r="D1213" s="48">
        <f t="shared" si="143"/>
        <v>45314</v>
      </c>
      <c r="E1213" s="14">
        <f t="shared" si="149"/>
        <v>45327</v>
      </c>
      <c r="F1213" s="14">
        <f t="shared" si="150"/>
        <v>45341</v>
      </c>
      <c r="G1213" s="69" t="str">
        <f t="shared" si="151"/>
        <v>Jan</v>
      </c>
      <c r="H1213" s="63" t="str">
        <f t="shared" ca="1" si="152"/>
        <v/>
      </c>
      <c r="I1213" s="54" t="s">
        <v>124</v>
      </c>
      <c r="K1213" s="62">
        <v>45313</v>
      </c>
      <c r="L1213" s="50" t="str">
        <f t="shared" si="153"/>
        <v>Yes</v>
      </c>
      <c r="O1213" s="24" t="s">
        <v>112</v>
      </c>
      <c r="Q1213" s="6" t="s">
        <v>113</v>
      </c>
      <c r="S1213" s="6"/>
      <c r="T1213" s="24"/>
    </row>
    <row r="1214" spans="1:20" ht="31.35" customHeight="1" x14ac:dyDescent="0.25">
      <c r="A1214" s="79">
        <v>1214</v>
      </c>
      <c r="B1214" s="24" t="s">
        <v>1827</v>
      </c>
      <c r="C1214" s="62">
        <v>45313</v>
      </c>
      <c r="D1214" s="48">
        <f t="shared" ref="D1214:D1277" si="154">IF($C1214="","",WORKDAY($C1214,1,$W$33:$W$42))</f>
        <v>45314</v>
      </c>
      <c r="E1214" s="14">
        <f t="shared" ref="E1214:E1245" si="155">IF($C1214="","",WORKDAY($C1214,10,$W$33:$W$42))</f>
        <v>45327</v>
      </c>
      <c r="F1214" s="14">
        <f t="shared" ref="F1214:F1245" si="156">IF($C1214="","",WORKDAY($C1214,20,$W$33:$W$42))</f>
        <v>45341</v>
      </c>
      <c r="G1214" s="69" t="str">
        <f t="shared" ref="G1214:G1245" si="157">IF(ISBLANK(C1214),"",TEXT(C1214,"mmm"))</f>
        <v>Jan</v>
      </c>
      <c r="H1214" s="63" t="str">
        <f t="shared" ref="H1214:H1245" ca="1" si="158">IF(C1214="","",IF(K1214="",F1214-TODAY(),""))</f>
        <v/>
      </c>
      <c r="I1214" s="54" t="s">
        <v>109</v>
      </c>
      <c r="K1214" s="62">
        <v>45363</v>
      </c>
      <c r="L1214" s="50" t="str">
        <f t="shared" ref="L1214:L1245" si="159">IF(ISBLANK(K1214),"",IF(K1214&gt;F1214,"No","Yes"))</f>
        <v>No</v>
      </c>
      <c r="O1214" s="24" t="s">
        <v>112</v>
      </c>
      <c r="Q1214" s="6" t="s">
        <v>113</v>
      </c>
      <c r="S1214" s="6"/>
      <c r="T1214" s="24"/>
    </row>
    <row r="1215" spans="1:20" ht="31.35" customHeight="1" x14ac:dyDescent="0.25">
      <c r="A1215" s="79">
        <v>1215</v>
      </c>
      <c r="B1215" s="24" t="s">
        <v>1828</v>
      </c>
      <c r="C1215" s="62">
        <v>45313</v>
      </c>
      <c r="D1215" s="48">
        <f t="shared" si="154"/>
        <v>45314</v>
      </c>
      <c r="E1215" s="14">
        <f t="shared" si="155"/>
        <v>45327</v>
      </c>
      <c r="F1215" s="14">
        <f t="shared" si="156"/>
        <v>45341</v>
      </c>
      <c r="G1215" s="69" t="str">
        <f t="shared" si="157"/>
        <v>Jan</v>
      </c>
      <c r="H1215" s="63" t="str">
        <f t="shared" ca="1" si="158"/>
        <v/>
      </c>
      <c r="I1215" s="54" t="s">
        <v>116</v>
      </c>
      <c r="K1215" s="62">
        <v>45316</v>
      </c>
      <c r="L1215" s="50" t="str">
        <f t="shared" si="159"/>
        <v>Yes</v>
      </c>
      <c r="O1215" s="24" t="s">
        <v>112</v>
      </c>
      <c r="Q1215" s="6" t="s">
        <v>113</v>
      </c>
      <c r="S1215" s="6"/>
      <c r="T1215" s="24"/>
    </row>
    <row r="1216" spans="1:20" ht="31.35" customHeight="1" x14ac:dyDescent="0.25">
      <c r="A1216" s="79">
        <v>1216</v>
      </c>
      <c r="B1216" s="24" t="s">
        <v>1829</v>
      </c>
      <c r="C1216" s="62">
        <v>45313</v>
      </c>
      <c r="D1216" s="48">
        <f t="shared" si="154"/>
        <v>45314</v>
      </c>
      <c r="E1216" s="14">
        <f t="shared" si="155"/>
        <v>45327</v>
      </c>
      <c r="F1216" s="14">
        <f t="shared" si="156"/>
        <v>45341</v>
      </c>
      <c r="G1216" s="69" t="str">
        <f t="shared" si="157"/>
        <v>Jan</v>
      </c>
      <c r="H1216" s="63" t="str">
        <f t="shared" ca="1" si="158"/>
        <v/>
      </c>
      <c r="I1216" s="54" t="s">
        <v>116</v>
      </c>
      <c r="K1216" s="62">
        <v>45320</v>
      </c>
      <c r="L1216" s="50" t="str">
        <f t="shared" si="159"/>
        <v>Yes</v>
      </c>
      <c r="O1216" s="24" t="s">
        <v>112</v>
      </c>
      <c r="Q1216" s="6" t="s">
        <v>113</v>
      </c>
      <c r="S1216" s="6"/>
      <c r="T1216" s="24" t="s">
        <v>152</v>
      </c>
    </row>
    <row r="1217" spans="1:20" ht="31.35" customHeight="1" x14ac:dyDescent="0.25">
      <c r="A1217" s="79">
        <v>1217</v>
      </c>
      <c r="B1217" s="24" t="s">
        <v>1830</v>
      </c>
      <c r="C1217" s="62">
        <v>45313</v>
      </c>
      <c r="D1217" s="48">
        <f t="shared" si="154"/>
        <v>45314</v>
      </c>
      <c r="E1217" s="14">
        <f t="shared" si="155"/>
        <v>45327</v>
      </c>
      <c r="F1217" s="14">
        <f t="shared" si="156"/>
        <v>45341</v>
      </c>
      <c r="G1217" s="69" t="str">
        <f t="shared" si="157"/>
        <v>Jan</v>
      </c>
      <c r="H1217" s="63" t="str">
        <f t="shared" ca="1" si="158"/>
        <v/>
      </c>
      <c r="I1217" s="54" t="s">
        <v>110</v>
      </c>
      <c r="K1217" s="62">
        <v>45341</v>
      </c>
      <c r="L1217" s="50" t="str">
        <f t="shared" si="159"/>
        <v>Yes</v>
      </c>
      <c r="O1217" s="24" t="s">
        <v>112</v>
      </c>
      <c r="Q1217" s="6" t="s">
        <v>113</v>
      </c>
      <c r="S1217" s="6"/>
      <c r="T1217" s="24"/>
    </row>
    <row r="1218" spans="1:20" ht="31.35" customHeight="1" x14ac:dyDescent="0.25">
      <c r="A1218" s="79">
        <v>1218</v>
      </c>
      <c r="B1218" s="24" t="s">
        <v>1831</v>
      </c>
      <c r="C1218" s="62">
        <v>45313</v>
      </c>
      <c r="D1218" s="48">
        <f t="shared" si="154"/>
        <v>45314</v>
      </c>
      <c r="E1218" s="14">
        <f t="shared" si="155"/>
        <v>45327</v>
      </c>
      <c r="F1218" s="14">
        <f t="shared" si="156"/>
        <v>45341</v>
      </c>
      <c r="G1218" s="69" t="str">
        <f t="shared" si="157"/>
        <v>Jan</v>
      </c>
      <c r="H1218" s="63" t="str">
        <f t="shared" ca="1" si="158"/>
        <v/>
      </c>
      <c r="I1218" s="54" t="s">
        <v>109</v>
      </c>
      <c r="K1218" s="62">
        <v>45341</v>
      </c>
      <c r="L1218" s="50" t="str">
        <f t="shared" si="159"/>
        <v>Yes</v>
      </c>
      <c r="O1218" s="24" t="s">
        <v>112</v>
      </c>
      <c r="Q1218" s="6" t="s">
        <v>113</v>
      </c>
      <c r="S1218" s="6" t="s">
        <v>183</v>
      </c>
      <c r="T1218" s="24"/>
    </row>
    <row r="1219" spans="1:20" ht="31.35" customHeight="1" x14ac:dyDescent="0.25">
      <c r="A1219" s="79">
        <v>1219</v>
      </c>
      <c r="B1219" s="24" t="s">
        <v>1832</v>
      </c>
      <c r="C1219" s="62">
        <v>45313</v>
      </c>
      <c r="D1219" s="48">
        <f t="shared" si="154"/>
        <v>45314</v>
      </c>
      <c r="E1219" s="14">
        <f t="shared" si="155"/>
        <v>45327</v>
      </c>
      <c r="F1219" s="14">
        <f t="shared" si="156"/>
        <v>45341</v>
      </c>
      <c r="G1219" s="69" t="str">
        <f t="shared" si="157"/>
        <v>Jan</v>
      </c>
      <c r="H1219" s="63" t="str">
        <f t="shared" ca="1" si="158"/>
        <v/>
      </c>
      <c r="I1219" s="54" t="s">
        <v>109</v>
      </c>
      <c r="K1219" s="62">
        <v>45342</v>
      </c>
      <c r="L1219" s="50" t="str">
        <f t="shared" si="159"/>
        <v>No</v>
      </c>
      <c r="O1219" s="24" t="s">
        <v>112</v>
      </c>
      <c r="Q1219" s="6" t="s">
        <v>120</v>
      </c>
      <c r="S1219" s="6" t="s">
        <v>183</v>
      </c>
      <c r="T1219" s="24"/>
    </row>
    <row r="1220" spans="1:20" ht="31.35" customHeight="1" x14ac:dyDescent="0.25">
      <c r="A1220" s="79">
        <v>1220</v>
      </c>
      <c r="B1220" s="24" t="s">
        <v>1833</v>
      </c>
      <c r="C1220" s="62">
        <v>45313</v>
      </c>
      <c r="D1220" s="48">
        <f t="shared" si="154"/>
        <v>45314</v>
      </c>
      <c r="E1220" s="14">
        <f t="shared" si="155"/>
        <v>45327</v>
      </c>
      <c r="F1220" s="14">
        <f t="shared" si="156"/>
        <v>45341</v>
      </c>
      <c r="G1220" s="69" t="str">
        <f t="shared" si="157"/>
        <v>Jan</v>
      </c>
      <c r="H1220" s="63" t="str">
        <f t="shared" ca="1" si="158"/>
        <v/>
      </c>
      <c r="I1220" s="54" t="s">
        <v>109</v>
      </c>
      <c r="K1220" s="62">
        <v>45341</v>
      </c>
      <c r="L1220" s="50" t="str">
        <f t="shared" si="159"/>
        <v>Yes</v>
      </c>
      <c r="O1220" s="24" t="s">
        <v>112</v>
      </c>
      <c r="Q1220" s="6" t="s">
        <v>126</v>
      </c>
      <c r="S1220" s="6"/>
      <c r="T1220" s="24"/>
    </row>
    <row r="1221" spans="1:20" ht="31.35" customHeight="1" x14ac:dyDescent="0.25">
      <c r="A1221" s="79">
        <v>1221</v>
      </c>
      <c r="B1221" s="24" t="s">
        <v>1834</v>
      </c>
      <c r="C1221" s="62">
        <v>45314</v>
      </c>
      <c r="D1221" s="48">
        <f t="shared" si="154"/>
        <v>45315</v>
      </c>
      <c r="E1221" s="14">
        <f t="shared" si="155"/>
        <v>45328</v>
      </c>
      <c r="F1221" s="14">
        <f t="shared" si="156"/>
        <v>45342</v>
      </c>
      <c r="G1221" s="69" t="str">
        <f t="shared" si="157"/>
        <v>Jan</v>
      </c>
      <c r="H1221" s="63" t="str">
        <f t="shared" ca="1" si="158"/>
        <v/>
      </c>
      <c r="I1221" s="54" t="s">
        <v>109</v>
      </c>
      <c r="K1221" s="62">
        <v>45343</v>
      </c>
      <c r="L1221" s="50" t="str">
        <f t="shared" si="159"/>
        <v>No</v>
      </c>
      <c r="O1221" s="24" t="s">
        <v>112</v>
      </c>
      <c r="Q1221" s="6" t="s">
        <v>120</v>
      </c>
      <c r="S1221" s="6"/>
      <c r="T1221" s="24"/>
    </row>
    <row r="1222" spans="1:20" ht="31.35" customHeight="1" x14ac:dyDescent="0.25">
      <c r="A1222" s="79">
        <v>1222</v>
      </c>
      <c r="B1222" s="24" t="s">
        <v>1835</v>
      </c>
      <c r="C1222" s="62">
        <v>45314</v>
      </c>
      <c r="D1222" s="48">
        <f t="shared" si="154"/>
        <v>45315</v>
      </c>
      <c r="E1222" s="14">
        <f t="shared" si="155"/>
        <v>45328</v>
      </c>
      <c r="F1222" s="14">
        <f t="shared" si="156"/>
        <v>45342</v>
      </c>
      <c r="G1222" s="69" t="str">
        <f t="shared" si="157"/>
        <v>Jan</v>
      </c>
      <c r="H1222" s="63" t="str">
        <f t="shared" ca="1" si="158"/>
        <v/>
      </c>
      <c r="I1222" s="54" t="s">
        <v>124</v>
      </c>
      <c r="K1222" s="62">
        <v>45316</v>
      </c>
      <c r="L1222" s="50" t="str">
        <f t="shared" si="159"/>
        <v>Yes</v>
      </c>
      <c r="O1222" s="24" t="s">
        <v>112</v>
      </c>
      <c r="Q1222" s="6" t="s">
        <v>113</v>
      </c>
      <c r="S1222" s="6"/>
      <c r="T1222" s="24"/>
    </row>
    <row r="1223" spans="1:20" ht="31.35" customHeight="1" x14ac:dyDescent="0.25">
      <c r="A1223" s="79">
        <v>1223</v>
      </c>
      <c r="B1223" s="24" t="s">
        <v>2488</v>
      </c>
      <c r="C1223" s="62">
        <v>45314</v>
      </c>
      <c r="D1223" s="48">
        <f t="shared" si="154"/>
        <v>45315</v>
      </c>
      <c r="E1223" s="14">
        <f t="shared" si="155"/>
        <v>45328</v>
      </c>
      <c r="F1223" s="14">
        <f t="shared" si="156"/>
        <v>45342</v>
      </c>
      <c r="G1223" s="69" t="str">
        <f t="shared" si="157"/>
        <v>Jan</v>
      </c>
      <c r="H1223" s="63" t="str">
        <f t="shared" ca="1" si="158"/>
        <v/>
      </c>
      <c r="I1223" s="54" t="s">
        <v>117</v>
      </c>
      <c r="K1223" s="62">
        <v>45314</v>
      </c>
      <c r="L1223" s="50" t="str">
        <f t="shared" si="159"/>
        <v>Yes</v>
      </c>
      <c r="O1223" s="24" t="s">
        <v>112</v>
      </c>
      <c r="Q1223" s="6" t="s">
        <v>113</v>
      </c>
      <c r="S1223" s="6"/>
      <c r="T1223" s="24"/>
    </row>
    <row r="1224" spans="1:20" ht="31.35" customHeight="1" x14ac:dyDescent="0.25">
      <c r="A1224" s="79">
        <v>1224</v>
      </c>
      <c r="B1224" s="24" t="s">
        <v>1493</v>
      </c>
      <c r="C1224" s="62">
        <v>45314</v>
      </c>
      <c r="D1224" s="48">
        <f t="shared" si="154"/>
        <v>45315</v>
      </c>
      <c r="E1224" s="14">
        <f t="shared" si="155"/>
        <v>45328</v>
      </c>
      <c r="F1224" s="14">
        <f t="shared" si="156"/>
        <v>45342</v>
      </c>
      <c r="G1224" s="69" t="str">
        <f t="shared" si="157"/>
        <v>Jan</v>
      </c>
      <c r="H1224" s="63" t="str">
        <f t="shared" ca="1" si="158"/>
        <v/>
      </c>
      <c r="I1224" s="54" t="s">
        <v>109</v>
      </c>
      <c r="K1224" s="62">
        <v>45314</v>
      </c>
      <c r="L1224" s="50" t="str">
        <f t="shared" si="159"/>
        <v>Yes</v>
      </c>
      <c r="O1224" s="24" t="s">
        <v>112</v>
      </c>
      <c r="Q1224" s="6" t="s">
        <v>131</v>
      </c>
      <c r="S1224" s="6" t="s">
        <v>183</v>
      </c>
      <c r="T1224" s="24"/>
    </row>
    <row r="1225" spans="1:20" ht="31.35" customHeight="1" x14ac:dyDescent="0.25">
      <c r="A1225" s="79">
        <v>1225</v>
      </c>
      <c r="B1225" s="24" t="s">
        <v>1836</v>
      </c>
      <c r="C1225" s="62">
        <v>45314</v>
      </c>
      <c r="D1225" s="48">
        <f t="shared" si="154"/>
        <v>45315</v>
      </c>
      <c r="E1225" s="14">
        <f t="shared" si="155"/>
        <v>45328</v>
      </c>
      <c r="F1225" s="14">
        <f t="shared" si="156"/>
        <v>45342</v>
      </c>
      <c r="G1225" s="69" t="str">
        <f t="shared" si="157"/>
        <v>Jan</v>
      </c>
      <c r="H1225" s="63" t="str">
        <f t="shared" ca="1" si="158"/>
        <v/>
      </c>
      <c r="I1225" s="54" t="s">
        <v>117</v>
      </c>
      <c r="K1225" s="62">
        <v>45328</v>
      </c>
      <c r="L1225" s="50" t="str">
        <f t="shared" si="159"/>
        <v>Yes</v>
      </c>
      <c r="O1225" s="24" t="s">
        <v>112</v>
      </c>
      <c r="Q1225" s="6" t="s">
        <v>113</v>
      </c>
      <c r="S1225" s="6"/>
      <c r="T1225" s="24"/>
    </row>
    <row r="1226" spans="1:20" ht="31.35" customHeight="1" x14ac:dyDescent="0.25">
      <c r="A1226" s="79">
        <v>1226</v>
      </c>
      <c r="B1226" s="24" t="s">
        <v>1837</v>
      </c>
      <c r="C1226" s="62">
        <v>45314</v>
      </c>
      <c r="D1226" s="48">
        <f t="shared" si="154"/>
        <v>45315</v>
      </c>
      <c r="E1226" s="14">
        <f t="shared" si="155"/>
        <v>45328</v>
      </c>
      <c r="F1226" s="14">
        <f t="shared" si="156"/>
        <v>45342</v>
      </c>
      <c r="G1226" s="69" t="str">
        <f t="shared" si="157"/>
        <v>Jan</v>
      </c>
      <c r="H1226" s="63" t="str">
        <f t="shared" ca="1" si="158"/>
        <v/>
      </c>
      <c r="I1226" s="54" t="s">
        <v>117</v>
      </c>
      <c r="K1226" s="62">
        <v>45329</v>
      </c>
      <c r="L1226" s="50" t="str">
        <f t="shared" si="159"/>
        <v>Yes</v>
      </c>
      <c r="O1226" s="24" t="s">
        <v>112</v>
      </c>
      <c r="Q1226" s="6" t="s">
        <v>120</v>
      </c>
      <c r="S1226" s="6"/>
      <c r="T1226" s="24"/>
    </row>
    <row r="1227" spans="1:20" ht="31.35" customHeight="1" x14ac:dyDescent="0.25">
      <c r="A1227" s="79">
        <v>1227</v>
      </c>
      <c r="B1227" s="24" t="s">
        <v>2489</v>
      </c>
      <c r="C1227" s="62">
        <v>45314</v>
      </c>
      <c r="D1227" s="48">
        <f t="shared" si="154"/>
        <v>45315</v>
      </c>
      <c r="E1227" s="14">
        <f t="shared" si="155"/>
        <v>45328</v>
      </c>
      <c r="F1227" s="14">
        <f t="shared" si="156"/>
        <v>45342</v>
      </c>
      <c r="G1227" s="69" t="str">
        <f t="shared" si="157"/>
        <v>Jan</v>
      </c>
      <c r="H1227" s="63" t="str">
        <f t="shared" ca="1" si="158"/>
        <v/>
      </c>
      <c r="I1227" s="54" t="s">
        <v>109</v>
      </c>
      <c r="K1227" s="62">
        <v>45314</v>
      </c>
      <c r="L1227" s="50" t="str">
        <f t="shared" si="159"/>
        <v>Yes</v>
      </c>
      <c r="O1227" s="24" t="s">
        <v>112</v>
      </c>
      <c r="Q1227" s="6" t="s">
        <v>113</v>
      </c>
      <c r="S1227" s="6"/>
      <c r="T1227" s="24" t="s">
        <v>152</v>
      </c>
    </row>
    <row r="1228" spans="1:20" ht="31.35" customHeight="1" x14ac:dyDescent="0.25">
      <c r="A1228" s="79">
        <v>1228</v>
      </c>
      <c r="B1228" s="24" t="s">
        <v>1838</v>
      </c>
      <c r="C1228" s="62">
        <v>45314</v>
      </c>
      <c r="D1228" s="48">
        <f t="shared" si="154"/>
        <v>45315</v>
      </c>
      <c r="E1228" s="14">
        <f t="shared" si="155"/>
        <v>45328</v>
      </c>
      <c r="F1228" s="14">
        <f t="shared" si="156"/>
        <v>45342</v>
      </c>
      <c r="G1228" s="69" t="str">
        <f t="shared" si="157"/>
        <v>Jan</v>
      </c>
      <c r="H1228" s="63" t="str">
        <f t="shared" ca="1" si="158"/>
        <v/>
      </c>
      <c r="I1228" s="54" t="s">
        <v>109</v>
      </c>
      <c r="K1228" s="62">
        <v>45330</v>
      </c>
      <c r="L1228" s="50" t="str">
        <f t="shared" si="159"/>
        <v>Yes</v>
      </c>
      <c r="O1228" s="24" t="s">
        <v>112</v>
      </c>
      <c r="Q1228" s="6" t="s">
        <v>120</v>
      </c>
      <c r="S1228" s="6" t="s">
        <v>183</v>
      </c>
      <c r="T1228" s="24"/>
    </row>
    <row r="1229" spans="1:20" ht="31.35" customHeight="1" x14ac:dyDescent="0.25">
      <c r="A1229" s="79">
        <v>1229</v>
      </c>
      <c r="B1229" s="24" t="s">
        <v>1839</v>
      </c>
      <c r="C1229" s="62">
        <v>45314</v>
      </c>
      <c r="D1229" s="48">
        <f t="shared" si="154"/>
        <v>45315</v>
      </c>
      <c r="E1229" s="14">
        <f t="shared" si="155"/>
        <v>45328</v>
      </c>
      <c r="F1229" s="14">
        <f t="shared" si="156"/>
        <v>45342</v>
      </c>
      <c r="G1229" s="69" t="str">
        <f t="shared" si="157"/>
        <v>Jan</v>
      </c>
      <c r="H1229" s="63" t="str">
        <f t="shared" ca="1" si="158"/>
        <v/>
      </c>
      <c r="I1229" s="54" t="s">
        <v>109</v>
      </c>
      <c r="K1229" s="62">
        <v>45321</v>
      </c>
      <c r="L1229" s="50" t="str">
        <f t="shared" si="159"/>
        <v>Yes</v>
      </c>
      <c r="O1229" s="24" t="s">
        <v>112</v>
      </c>
      <c r="Q1229" s="6" t="s">
        <v>126</v>
      </c>
      <c r="S1229" s="6"/>
      <c r="T1229" s="24"/>
    </row>
    <row r="1230" spans="1:20" ht="31.35" customHeight="1" x14ac:dyDescent="0.25">
      <c r="A1230" s="79">
        <v>1230</v>
      </c>
      <c r="B1230" s="24" t="s">
        <v>1840</v>
      </c>
      <c r="C1230" s="62">
        <v>45314</v>
      </c>
      <c r="D1230" s="48">
        <f t="shared" si="154"/>
        <v>45315</v>
      </c>
      <c r="E1230" s="14">
        <f t="shared" si="155"/>
        <v>45328</v>
      </c>
      <c r="F1230" s="14">
        <f t="shared" si="156"/>
        <v>45342</v>
      </c>
      <c r="G1230" s="69" t="str">
        <f t="shared" si="157"/>
        <v>Jan</v>
      </c>
      <c r="H1230" s="63" t="str">
        <f t="shared" ca="1" si="158"/>
        <v/>
      </c>
      <c r="I1230" s="54" t="s">
        <v>117</v>
      </c>
      <c r="K1230" s="62">
        <v>45316</v>
      </c>
      <c r="L1230" s="50" t="str">
        <f t="shared" si="159"/>
        <v>Yes</v>
      </c>
      <c r="O1230" s="24" t="s">
        <v>112</v>
      </c>
      <c r="Q1230" s="6" t="s">
        <v>126</v>
      </c>
      <c r="S1230" s="6"/>
      <c r="T1230" s="24"/>
    </row>
    <row r="1231" spans="1:20" ht="31.35" customHeight="1" x14ac:dyDescent="0.25">
      <c r="A1231" s="79">
        <v>1231</v>
      </c>
      <c r="B1231" s="24" t="s">
        <v>1841</v>
      </c>
      <c r="C1231" s="62">
        <v>45315</v>
      </c>
      <c r="D1231" s="48">
        <f t="shared" si="154"/>
        <v>45316</v>
      </c>
      <c r="E1231" s="14">
        <f t="shared" si="155"/>
        <v>45329</v>
      </c>
      <c r="F1231" s="14">
        <f t="shared" si="156"/>
        <v>45343</v>
      </c>
      <c r="G1231" s="69" t="str">
        <f t="shared" si="157"/>
        <v>Jan</v>
      </c>
      <c r="H1231" s="63" t="str">
        <f t="shared" ca="1" si="158"/>
        <v/>
      </c>
      <c r="I1231" s="54" t="s">
        <v>109</v>
      </c>
      <c r="K1231" s="62">
        <v>45316</v>
      </c>
      <c r="L1231" s="50" t="str">
        <f t="shared" si="159"/>
        <v>Yes</v>
      </c>
      <c r="O1231" s="24" t="s">
        <v>112</v>
      </c>
      <c r="Q1231" s="6" t="s">
        <v>113</v>
      </c>
      <c r="S1231" s="6"/>
      <c r="T1231" s="24"/>
    </row>
    <row r="1232" spans="1:20" ht="31.35" customHeight="1" x14ac:dyDescent="0.25">
      <c r="A1232" s="79">
        <v>1232</v>
      </c>
      <c r="B1232" s="24" t="s">
        <v>1842</v>
      </c>
      <c r="C1232" s="62">
        <v>45315</v>
      </c>
      <c r="D1232" s="48">
        <f t="shared" si="154"/>
        <v>45316</v>
      </c>
      <c r="E1232" s="14">
        <f t="shared" si="155"/>
        <v>45329</v>
      </c>
      <c r="F1232" s="14">
        <f t="shared" si="156"/>
        <v>45343</v>
      </c>
      <c r="G1232" s="69" t="str">
        <f t="shared" si="157"/>
        <v>Jan</v>
      </c>
      <c r="H1232" s="63" t="str">
        <f t="shared" ca="1" si="158"/>
        <v/>
      </c>
      <c r="I1232" s="54" t="s">
        <v>110</v>
      </c>
      <c r="K1232" s="62">
        <v>45317</v>
      </c>
      <c r="L1232" s="50" t="str">
        <f t="shared" si="159"/>
        <v>Yes</v>
      </c>
      <c r="O1232" s="24" t="s">
        <v>112</v>
      </c>
      <c r="Q1232" s="6" t="s">
        <v>113</v>
      </c>
      <c r="S1232" s="6"/>
      <c r="T1232" s="24"/>
    </row>
    <row r="1233" spans="1:20" ht="31.35" customHeight="1" x14ac:dyDescent="0.25">
      <c r="A1233" s="79">
        <v>1233</v>
      </c>
      <c r="B1233" s="24" t="s">
        <v>2490</v>
      </c>
      <c r="C1233" s="62">
        <v>45315</v>
      </c>
      <c r="D1233" s="48">
        <f t="shared" si="154"/>
        <v>45316</v>
      </c>
      <c r="E1233" s="14">
        <f t="shared" si="155"/>
        <v>45329</v>
      </c>
      <c r="F1233" s="14">
        <f t="shared" si="156"/>
        <v>45343</v>
      </c>
      <c r="G1233" s="69" t="str">
        <f t="shared" si="157"/>
        <v>Jan</v>
      </c>
      <c r="H1233" s="63" t="str">
        <f t="shared" ca="1" si="158"/>
        <v/>
      </c>
      <c r="I1233" s="54" t="s">
        <v>110</v>
      </c>
      <c r="K1233" s="62">
        <v>45337</v>
      </c>
      <c r="L1233" s="50" t="str">
        <f t="shared" si="159"/>
        <v>Yes</v>
      </c>
      <c r="O1233" s="24" t="s">
        <v>112</v>
      </c>
      <c r="Q1233" s="6" t="s">
        <v>113</v>
      </c>
      <c r="S1233" s="6"/>
      <c r="T1233" s="24"/>
    </row>
    <row r="1234" spans="1:20" ht="31.35" customHeight="1" x14ac:dyDescent="0.25">
      <c r="A1234" s="79">
        <v>1234</v>
      </c>
      <c r="B1234" s="24" t="s">
        <v>1843</v>
      </c>
      <c r="C1234" s="62">
        <v>45315</v>
      </c>
      <c r="D1234" s="48">
        <f t="shared" si="154"/>
        <v>45316</v>
      </c>
      <c r="E1234" s="14">
        <f t="shared" si="155"/>
        <v>45329</v>
      </c>
      <c r="F1234" s="14">
        <f t="shared" si="156"/>
        <v>45343</v>
      </c>
      <c r="G1234" s="69" t="str">
        <f t="shared" si="157"/>
        <v>Jan</v>
      </c>
      <c r="H1234" s="63" t="str">
        <f t="shared" ca="1" si="158"/>
        <v/>
      </c>
      <c r="I1234" s="54" t="s">
        <v>116</v>
      </c>
      <c r="K1234" s="62">
        <v>45317</v>
      </c>
      <c r="L1234" s="50" t="str">
        <f t="shared" si="159"/>
        <v>Yes</v>
      </c>
      <c r="O1234" s="24" t="s">
        <v>112</v>
      </c>
      <c r="Q1234" s="6" t="s">
        <v>113</v>
      </c>
      <c r="S1234" s="6"/>
      <c r="T1234" s="24" t="s">
        <v>152</v>
      </c>
    </row>
    <row r="1235" spans="1:20" ht="31.35" customHeight="1" x14ac:dyDescent="0.25">
      <c r="A1235" s="79">
        <v>1235</v>
      </c>
      <c r="B1235" s="24" t="s">
        <v>1844</v>
      </c>
      <c r="C1235" s="62">
        <v>45315</v>
      </c>
      <c r="D1235" s="48">
        <f t="shared" si="154"/>
        <v>45316</v>
      </c>
      <c r="E1235" s="14">
        <f t="shared" si="155"/>
        <v>45329</v>
      </c>
      <c r="F1235" s="14">
        <f t="shared" si="156"/>
        <v>45343</v>
      </c>
      <c r="G1235" s="69" t="str">
        <f t="shared" si="157"/>
        <v>Jan</v>
      </c>
      <c r="H1235" s="63" t="str">
        <f t="shared" ca="1" si="158"/>
        <v/>
      </c>
      <c r="I1235" s="54" t="s">
        <v>109</v>
      </c>
      <c r="K1235" s="62">
        <v>45328</v>
      </c>
      <c r="L1235" s="50" t="str">
        <f t="shared" si="159"/>
        <v>Yes</v>
      </c>
      <c r="O1235" s="24" t="s">
        <v>112</v>
      </c>
      <c r="Q1235" s="6" t="s">
        <v>113</v>
      </c>
      <c r="S1235" s="6"/>
      <c r="T1235" s="24"/>
    </row>
    <row r="1236" spans="1:20" ht="31.35" customHeight="1" x14ac:dyDescent="0.25">
      <c r="A1236" s="79">
        <v>1236</v>
      </c>
      <c r="B1236" s="24" t="s">
        <v>1845</v>
      </c>
      <c r="C1236" s="62">
        <v>45316</v>
      </c>
      <c r="D1236" s="48">
        <f t="shared" si="154"/>
        <v>45317</v>
      </c>
      <c r="E1236" s="14">
        <f t="shared" si="155"/>
        <v>45330</v>
      </c>
      <c r="F1236" s="14">
        <f t="shared" si="156"/>
        <v>45344</v>
      </c>
      <c r="G1236" s="69" t="str">
        <f t="shared" si="157"/>
        <v>Jan</v>
      </c>
      <c r="H1236" s="63" t="str">
        <f t="shared" ca="1" si="158"/>
        <v/>
      </c>
      <c r="I1236" s="54" t="s">
        <v>116</v>
      </c>
      <c r="K1236" s="62">
        <v>45330</v>
      </c>
      <c r="L1236" s="50" t="str">
        <f t="shared" si="159"/>
        <v>Yes</v>
      </c>
      <c r="O1236" s="24" t="s">
        <v>112</v>
      </c>
      <c r="Q1236" s="6" t="s">
        <v>113</v>
      </c>
      <c r="S1236" s="6"/>
      <c r="T1236" s="24"/>
    </row>
    <row r="1237" spans="1:20" ht="31.35" customHeight="1" x14ac:dyDescent="0.25">
      <c r="A1237" s="79">
        <v>1237</v>
      </c>
      <c r="B1237" s="24" t="s">
        <v>1846</v>
      </c>
      <c r="C1237" s="62">
        <v>45316</v>
      </c>
      <c r="D1237" s="48">
        <f t="shared" si="154"/>
        <v>45317</v>
      </c>
      <c r="E1237" s="14">
        <f t="shared" si="155"/>
        <v>45330</v>
      </c>
      <c r="F1237" s="14">
        <f t="shared" si="156"/>
        <v>45344</v>
      </c>
      <c r="G1237" s="69" t="str">
        <f t="shared" si="157"/>
        <v>Jan</v>
      </c>
      <c r="H1237" s="63" t="str">
        <f t="shared" ca="1" si="158"/>
        <v/>
      </c>
      <c r="I1237" s="54" t="s">
        <v>109</v>
      </c>
      <c r="K1237" s="62">
        <v>45344</v>
      </c>
      <c r="L1237" s="50" t="str">
        <f t="shared" si="159"/>
        <v>Yes</v>
      </c>
      <c r="O1237" s="24" t="s">
        <v>112</v>
      </c>
      <c r="Q1237" s="6" t="s">
        <v>126</v>
      </c>
      <c r="S1237" s="6"/>
      <c r="T1237" s="24"/>
    </row>
    <row r="1238" spans="1:20" ht="31.35" customHeight="1" x14ac:dyDescent="0.25">
      <c r="A1238" s="79">
        <v>1238</v>
      </c>
      <c r="B1238" s="24" t="s">
        <v>1847</v>
      </c>
      <c r="C1238" s="62">
        <v>45316</v>
      </c>
      <c r="D1238" s="48">
        <f t="shared" si="154"/>
        <v>45317</v>
      </c>
      <c r="E1238" s="14">
        <f t="shared" si="155"/>
        <v>45330</v>
      </c>
      <c r="F1238" s="14">
        <f t="shared" si="156"/>
        <v>45344</v>
      </c>
      <c r="G1238" s="69" t="str">
        <f t="shared" si="157"/>
        <v>Jan</v>
      </c>
      <c r="H1238" s="63" t="str">
        <f t="shared" ca="1" si="158"/>
        <v/>
      </c>
      <c r="I1238" s="54" t="s">
        <v>109</v>
      </c>
      <c r="K1238" s="62">
        <v>45329</v>
      </c>
      <c r="L1238" s="50" t="str">
        <f t="shared" si="159"/>
        <v>Yes</v>
      </c>
      <c r="O1238" s="24" t="s">
        <v>112</v>
      </c>
      <c r="Q1238" s="6" t="s">
        <v>120</v>
      </c>
      <c r="S1238" s="6" t="s">
        <v>192</v>
      </c>
      <c r="T1238" s="24"/>
    </row>
    <row r="1239" spans="1:20" ht="31.35" customHeight="1" x14ac:dyDescent="0.25">
      <c r="A1239" s="79">
        <v>1239</v>
      </c>
      <c r="B1239" s="24" t="s">
        <v>1848</v>
      </c>
      <c r="C1239" s="62">
        <v>45316</v>
      </c>
      <c r="D1239" s="48">
        <f t="shared" si="154"/>
        <v>45317</v>
      </c>
      <c r="E1239" s="14">
        <f t="shared" si="155"/>
        <v>45330</v>
      </c>
      <c r="F1239" s="14">
        <f t="shared" si="156"/>
        <v>45344</v>
      </c>
      <c r="G1239" s="69" t="str">
        <f t="shared" si="157"/>
        <v>Jan</v>
      </c>
      <c r="H1239" s="63" t="str">
        <f t="shared" ca="1" si="158"/>
        <v/>
      </c>
      <c r="I1239" s="54" t="s">
        <v>109</v>
      </c>
      <c r="K1239" s="62">
        <v>45316</v>
      </c>
      <c r="L1239" s="50" t="str">
        <f t="shared" si="159"/>
        <v>Yes</v>
      </c>
      <c r="O1239" s="24" t="s">
        <v>112</v>
      </c>
      <c r="Q1239" s="6" t="s">
        <v>120</v>
      </c>
      <c r="S1239" s="6" t="s">
        <v>161</v>
      </c>
      <c r="T1239" s="24" t="s">
        <v>1402</v>
      </c>
    </row>
    <row r="1240" spans="1:20" ht="31.35" customHeight="1" x14ac:dyDescent="0.25">
      <c r="A1240" s="79">
        <v>1240</v>
      </c>
      <c r="B1240" s="24" t="s">
        <v>1607</v>
      </c>
      <c r="C1240" s="62">
        <v>45316</v>
      </c>
      <c r="D1240" s="48">
        <f t="shared" si="154"/>
        <v>45317</v>
      </c>
      <c r="E1240" s="14">
        <f t="shared" si="155"/>
        <v>45330</v>
      </c>
      <c r="F1240" s="14">
        <f t="shared" si="156"/>
        <v>45344</v>
      </c>
      <c r="G1240" s="69" t="str">
        <f t="shared" si="157"/>
        <v>Jan</v>
      </c>
      <c r="H1240" s="63" t="str">
        <f t="shared" ca="1" si="158"/>
        <v/>
      </c>
      <c r="I1240" s="54" t="s">
        <v>117</v>
      </c>
      <c r="K1240" s="62">
        <v>45349</v>
      </c>
      <c r="L1240" s="50" t="str">
        <f t="shared" si="159"/>
        <v>No</v>
      </c>
      <c r="O1240" s="24" t="s">
        <v>112</v>
      </c>
      <c r="Q1240" s="6" t="s">
        <v>113</v>
      </c>
      <c r="S1240" s="6"/>
      <c r="T1240" s="24"/>
    </row>
    <row r="1241" spans="1:20" ht="31.35" customHeight="1" x14ac:dyDescent="0.25">
      <c r="A1241" s="79">
        <v>1241</v>
      </c>
      <c r="B1241" s="24" t="s">
        <v>1849</v>
      </c>
      <c r="C1241" s="62">
        <v>45316</v>
      </c>
      <c r="D1241" s="48">
        <f t="shared" si="154"/>
        <v>45317</v>
      </c>
      <c r="E1241" s="14">
        <f t="shared" si="155"/>
        <v>45330</v>
      </c>
      <c r="F1241" s="14">
        <f t="shared" si="156"/>
        <v>45344</v>
      </c>
      <c r="G1241" s="69" t="str">
        <f t="shared" si="157"/>
        <v>Jan</v>
      </c>
      <c r="H1241" s="63" t="str">
        <f t="shared" ca="1" si="158"/>
        <v/>
      </c>
      <c r="I1241" s="54" t="s">
        <v>124</v>
      </c>
      <c r="K1241" s="62">
        <v>45327</v>
      </c>
      <c r="L1241" s="50" t="str">
        <f t="shared" si="159"/>
        <v>Yes</v>
      </c>
      <c r="O1241" s="24" t="s">
        <v>112</v>
      </c>
      <c r="Q1241" s="6" t="s">
        <v>113</v>
      </c>
      <c r="S1241" s="6"/>
      <c r="T1241" s="24"/>
    </row>
    <row r="1242" spans="1:20" ht="31.35" customHeight="1" x14ac:dyDescent="0.25">
      <c r="A1242" s="79">
        <v>1242</v>
      </c>
      <c r="B1242" s="24" t="s">
        <v>2491</v>
      </c>
      <c r="C1242" s="62">
        <v>45316</v>
      </c>
      <c r="D1242" s="48">
        <f t="shared" si="154"/>
        <v>45317</v>
      </c>
      <c r="E1242" s="14">
        <f t="shared" si="155"/>
        <v>45330</v>
      </c>
      <c r="F1242" s="14">
        <f t="shared" si="156"/>
        <v>45344</v>
      </c>
      <c r="G1242" s="69" t="str">
        <f t="shared" si="157"/>
        <v>Jan</v>
      </c>
      <c r="H1242" s="63" t="str">
        <f t="shared" ca="1" si="158"/>
        <v/>
      </c>
      <c r="I1242" s="54" t="s">
        <v>117</v>
      </c>
      <c r="K1242" s="62">
        <v>45317</v>
      </c>
      <c r="L1242" s="50" t="str">
        <f t="shared" si="159"/>
        <v>Yes</v>
      </c>
      <c r="O1242" s="24" t="s">
        <v>112</v>
      </c>
      <c r="Q1242" s="6" t="s">
        <v>113</v>
      </c>
      <c r="S1242" s="6"/>
      <c r="T1242" s="24"/>
    </row>
    <row r="1243" spans="1:20" ht="31.35" customHeight="1" x14ac:dyDescent="0.25">
      <c r="A1243" s="79">
        <v>1243</v>
      </c>
      <c r="B1243" s="24" t="s">
        <v>1850</v>
      </c>
      <c r="C1243" s="62">
        <v>45316</v>
      </c>
      <c r="D1243" s="48">
        <f t="shared" si="154"/>
        <v>45317</v>
      </c>
      <c r="E1243" s="14">
        <f t="shared" si="155"/>
        <v>45330</v>
      </c>
      <c r="F1243" s="14">
        <f t="shared" si="156"/>
        <v>45344</v>
      </c>
      <c r="G1243" s="69" t="str">
        <f t="shared" si="157"/>
        <v>Jan</v>
      </c>
      <c r="H1243" s="63" t="str">
        <f t="shared" ca="1" si="158"/>
        <v/>
      </c>
      <c r="I1243" s="54" t="s">
        <v>116</v>
      </c>
      <c r="K1243" s="62">
        <v>45328</v>
      </c>
      <c r="L1243" s="50" t="str">
        <f t="shared" si="159"/>
        <v>Yes</v>
      </c>
      <c r="O1243" s="24" t="s">
        <v>130</v>
      </c>
      <c r="Q1243" s="6" t="s">
        <v>128</v>
      </c>
      <c r="S1243" s="6"/>
      <c r="T1243" s="24"/>
    </row>
    <row r="1244" spans="1:20" ht="31.35" customHeight="1" x14ac:dyDescent="0.25">
      <c r="A1244" s="79">
        <v>1244</v>
      </c>
      <c r="B1244" s="24" t="s">
        <v>1851</v>
      </c>
      <c r="C1244" s="62">
        <v>45317</v>
      </c>
      <c r="D1244" s="48">
        <f t="shared" si="154"/>
        <v>45320</v>
      </c>
      <c r="E1244" s="14">
        <f t="shared" si="155"/>
        <v>45331</v>
      </c>
      <c r="F1244" s="14">
        <f t="shared" si="156"/>
        <v>45345</v>
      </c>
      <c r="G1244" s="69" t="str">
        <f t="shared" si="157"/>
        <v>Jan</v>
      </c>
      <c r="H1244" s="63" t="str">
        <f t="shared" ca="1" si="158"/>
        <v/>
      </c>
      <c r="I1244" s="54" t="s">
        <v>116</v>
      </c>
      <c r="K1244" s="62">
        <v>45317</v>
      </c>
      <c r="L1244" s="50" t="str">
        <f t="shared" si="159"/>
        <v>Yes</v>
      </c>
      <c r="O1244" s="24" t="s">
        <v>112</v>
      </c>
      <c r="Q1244" s="6" t="s">
        <v>113</v>
      </c>
      <c r="S1244" s="6"/>
      <c r="T1244" s="24"/>
    </row>
    <row r="1245" spans="1:20" ht="31.35" customHeight="1" x14ac:dyDescent="0.25">
      <c r="A1245" s="79">
        <v>1245</v>
      </c>
      <c r="B1245" s="24" t="s">
        <v>1852</v>
      </c>
      <c r="C1245" s="62">
        <v>45317</v>
      </c>
      <c r="D1245" s="48">
        <f t="shared" si="154"/>
        <v>45320</v>
      </c>
      <c r="E1245" s="14">
        <f t="shared" si="155"/>
        <v>45331</v>
      </c>
      <c r="F1245" s="14">
        <f t="shared" si="156"/>
        <v>45345</v>
      </c>
      <c r="G1245" s="69" t="str">
        <f t="shared" si="157"/>
        <v>Jan</v>
      </c>
      <c r="H1245" s="63" t="str">
        <f t="shared" ca="1" si="158"/>
        <v/>
      </c>
      <c r="I1245" s="54" t="s">
        <v>124</v>
      </c>
      <c r="K1245" s="62">
        <v>45320</v>
      </c>
      <c r="L1245" s="50" t="str">
        <f t="shared" si="159"/>
        <v>Yes</v>
      </c>
      <c r="O1245" s="24" t="s">
        <v>112</v>
      </c>
      <c r="Q1245" s="6" t="s">
        <v>113</v>
      </c>
      <c r="S1245" s="6"/>
      <c r="T1245" s="24"/>
    </row>
    <row r="1246" spans="1:20" ht="31.35" customHeight="1" x14ac:dyDescent="0.25">
      <c r="A1246" s="79">
        <v>1246</v>
      </c>
      <c r="B1246" s="24" t="s">
        <v>1853</v>
      </c>
      <c r="C1246" s="62">
        <v>45320</v>
      </c>
      <c r="D1246" s="48">
        <f t="shared" si="154"/>
        <v>45321</v>
      </c>
      <c r="E1246" s="14">
        <f t="shared" ref="E1246:E1277" si="160">IF($C1246="","",WORKDAY($C1246,10,$W$33:$W$42))</f>
        <v>45334</v>
      </c>
      <c r="F1246" s="14">
        <f t="shared" ref="F1246:F1277" si="161">IF($C1246="","",WORKDAY($C1246,20,$W$33:$W$42))</f>
        <v>45348</v>
      </c>
      <c r="G1246" s="69" t="str">
        <f t="shared" ref="G1246:G1277" si="162">IF(ISBLANK(C1246),"",TEXT(C1246,"mmm"))</f>
        <v>Jan</v>
      </c>
      <c r="H1246" s="63" t="str">
        <f t="shared" ref="H1246:H1277" ca="1" si="163">IF(C1246="","",IF(K1246="",F1246-TODAY(),""))</f>
        <v/>
      </c>
      <c r="I1246" s="54" t="s">
        <v>116</v>
      </c>
      <c r="K1246" s="62">
        <v>45320</v>
      </c>
      <c r="L1246" s="50" t="str">
        <f t="shared" ref="L1246:L1252" si="164">IF(ISBLANK(K1246),"",IF(K1246&gt;F1246,"No","Yes"))</f>
        <v>Yes</v>
      </c>
      <c r="O1246" s="24" t="s">
        <v>112</v>
      </c>
      <c r="Q1246" s="6" t="s">
        <v>113</v>
      </c>
      <c r="S1246" s="6"/>
      <c r="T1246" s="24" t="s">
        <v>152</v>
      </c>
    </row>
    <row r="1247" spans="1:20" ht="31.35" customHeight="1" x14ac:dyDescent="0.25">
      <c r="A1247" s="79">
        <v>1247</v>
      </c>
      <c r="B1247" s="24" t="s">
        <v>1854</v>
      </c>
      <c r="C1247" s="62">
        <v>45320</v>
      </c>
      <c r="D1247" s="48">
        <f t="shared" si="154"/>
        <v>45321</v>
      </c>
      <c r="E1247" s="14">
        <f t="shared" si="160"/>
        <v>45334</v>
      </c>
      <c r="F1247" s="14">
        <f t="shared" si="161"/>
        <v>45348</v>
      </c>
      <c r="G1247" s="69" t="str">
        <f t="shared" si="162"/>
        <v>Jan</v>
      </c>
      <c r="H1247" s="63" t="str">
        <f t="shared" ca="1" si="163"/>
        <v/>
      </c>
      <c r="I1247" s="54" t="s">
        <v>109</v>
      </c>
      <c r="K1247" s="62">
        <v>45320</v>
      </c>
      <c r="L1247" s="50" t="str">
        <f t="shared" si="164"/>
        <v>Yes</v>
      </c>
      <c r="O1247" s="24" t="s">
        <v>112</v>
      </c>
      <c r="Q1247" s="6" t="s">
        <v>113</v>
      </c>
      <c r="S1247" s="6"/>
      <c r="T1247" s="24"/>
    </row>
    <row r="1248" spans="1:20" ht="31.35" customHeight="1" x14ac:dyDescent="0.25">
      <c r="A1248" s="79">
        <v>1248</v>
      </c>
      <c r="B1248" s="24" t="s">
        <v>1855</v>
      </c>
      <c r="C1248" s="62">
        <v>45320</v>
      </c>
      <c r="D1248" s="48">
        <f t="shared" si="154"/>
        <v>45321</v>
      </c>
      <c r="E1248" s="14">
        <f t="shared" si="160"/>
        <v>45334</v>
      </c>
      <c r="F1248" s="14">
        <f t="shared" si="161"/>
        <v>45348</v>
      </c>
      <c r="G1248" s="69" t="str">
        <f t="shared" si="162"/>
        <v>Jan</v>
      </c>
      <c r="H1248" s="63" t="str">
        <f t="shared" ca="1" si="163"/>
        <v/>
      </c>
      <c r="I1248" s="54" t="s">
        <v>116</v>
      </c>
      <c r="K1248" s="62">
        <v>45322</v>
      </c>
      <c r="L1248" s="50" t="str">
        <f t="shared" si="164"/>
        <v>Yes</v>
      </c>
      <c r="O1248" s="24" t="s">
        <v>112</v>
      </c>
      <c r="Q1248" s="6" t="s">
        <v>113</v>
      </c>
      <c r="S1248" s="6"/>
      <c r="T1248" s="24"/>
    </row>
    <row r="1249" spans="1:20" ht="31.35" customHeight="1" x14ac:dyDescent="0.25">
      <c r="A1249" s="79">
        <v>1249</v>
      </c>
      <c r="B1249" s="24" t="s">
        <v>1856</v>
      </c>
      <c r="C1249" s="62">
        <v>45320</v>
      </c>
      <c r="D1249" s="48">
        <f t="shared" si="154"/>
        <v>45321</v>
      </c>
      <c r="E1249" s="14">
        <f t="shared" si="160"/>
        <v>45334</v>
      </c>
      <c r="F1249" s="14">
        <f t="shared" si="161"/>
        <v>45348</v>
      </c>
      <c r="G1249" s="69" t="str">
        <f t="shared" si="162"/>
        <v>Jan</v>
      </c>
      <c r="H1249" s="63" t="str">
        <f t="shared" ca="1" si="163"/>
        <v/>
      </c>
      <c r="I1249" s="54" t="s">
        <v>109</v>
      </c>
      <c r="K1249" s="62">
        <v>45328</v>
      </c>
      <c r="L1249" s="50" t="str">
        <f t="shared" si="164"/>
        <v>Yes</v>
      </c>
      <c r="O1249" s="24" t="s">
        <v>112</v>
      </c>
      <c r="Q1249" s="6" t="s">
        <v>120</v>
      </c>
      <c r="S1249" s="6" t="s">
        <v>183</v>
      </c>
      <c r="T1249" s="24"/>
    </row>
    <row r="1250" spans="1:20" ht="31.35" customHeight="1" x14ac:dyDescent="0.25">
      <c r="A1250" s="79">
        <v>1250</v>
      </c>
      <c r="B1250" s="24" t="s">
        <v>1857</v>
      </c>
      <c r="C1250" s="62">
        <v>45320</v>
      </c>
      <c r="D1250" s="48">
        <f t="shared" si="154"/>
        <v>45321</v>
      </c>
      <c r="E1250" s="14">
        <f t="shared" si="160"/>
        <v>45334</v>
      </c>
      <c r="F1250" s="14">
        <f t="shared" si="161"/>
        <v>45348</v>
      </c>
      <c r="G1250" s="69" t="str">
        <f t="shared" si="162"/>
        <v>Jan</v>
      </c>
      <c r="H1250" s="63" t="str">
        <f t="shared" ca="1" si="163"/>
        <v/>
      </c>
      <c r="I1250" s="54" t="s">
        <v>124</v>
      </c>
      <c r="K1250" s="62">
        <v>45355</v>
      </c>
      <c r="L1250" s="50" t="str">
        <f t="shared" si="164"/>
        <v>No</v>
      </c>
      <c r="O1250" s="24" t="s">
        <v>112</v>
      </c>
      <c r="Q1250" s="6" t="s">
        <v>113</v>
      </c>
      <c r="S1250" s="6"/>
      <c r="T1250" s="24"/>
    </row>
    <row r="1251" spans="1:20" ht="31.35" customHeight="1" x14ac:dyDescent="0.25">
      <c r="A1251" s="79">
        <v>1251</v>
      </c>
      <c r="B1251" s="24" t="s">
        <v>1858</v>
      </c>
      <c r="C1251" s="62">
        <v>45320</v>
      </c>
      <c r="D1251" s="48">
        <f t="shared" si="154"/>
        <v>45321</v>
      </c>
      <c r="E1251" s="14">
        <f t="shared" si="160"/>
        <v>45334</v>
      </c>
      <c r="F1251" s="14">
        <f t="shared" si="161"/>
        <v>45348</v>
      </c>
      <c r="G1251" s="69" t="str">
        <f t="shared" si="162"/>
        <v>Jan</v>
      </c>
      <c r="H1251" s="63" t="str">
        <f t="shared" ca="1" si="163"/>
        <v/>
      </c>
      <c r="I1251" s="54" t="s">
        <v>124</v>
      </c>
      <c r="K1251" s="62">
        <v>45366</v>
      </c>
      <c r="L1251" s="50" t="str">
        <f t="shared" si="164"/>
        <v>No</v>
      </c>
      <c r="O1251" s="24" t="s">
        <v>112</v>
      </c>
      <c r="Q1251" s="6" t="s">
        <v>120</v>
      </c>
      <c r="S1251" s="6"/>
      <c r="T1251" s="24"/>
    </row>
    <row r="1252" spans="1:20" ht="31.35" customHeight="1" x14ac:dyDescent="0.25">
      <c r="A1252" s="79">
        <v>1252</v>
      </c>
      <c r="B1252" s="24" t="s">
        <v>1859</v>
      </c>
      <c r="C1252" s="62">
        <v>45320</v>
      </c>
      <c r="D1252" s="48">
        <f t="shared" si="154"/>
        <v>45321</v>
      </c>
      <c r="E1252" s="14">
        <f t="shared" si="160"/>
        <v>45334</v>
      </c>
      <c r="F1252" s="14">
        <f t="shared" si="161"/>
        <v>45348</v>
      </c>
      <c r="G1252" s="69" t="str">
        <f t="shared" si="162"/>
        <v>Jan</v>
      </c>
      <c r="H1252" s="63" t="str">
        <f t="shared" ca="1" si="163"/>
        <v/>
      </c>
      <c r="I1252" s="54" t="s">
        <v>124</v>
      </c>
      <c r="K1252" s="62">
        <v>45349</v>
      </c>
      <c r="L1252" s="50" t="str">
        <f t="shared" si="164"/>
        <v>No</v>
      </c>
      <c r="O1252" s="24" t="s">
        <v>112</v>
      </c>
      <c r="Q1252" s="6" t="s">
        <v>113</v>
      </c>
      <c r="S1252" s="6"/>
      <c r="T1252" s="24"/>
    </row>
    <row r="1253" spans="1:20" ht="31.35" customHeight="1" x14ac:dyDescent="0.25">
      <c r="A1253" s="79">
        <v>1253</v>
      </c>
      <c r="B1253" s="24" t="s">
        <v>1860</v>
      </c>
      <c r="C1253" s="62">
        <v>45320</v>
      </c>
      <c r="D1253" s="48">
        <f t="shared" si="154"/>
        <v>45321</v>
      </c>
      <c r="E1253" s="14">
        <f t="shared" si="160"/>
        <v>45334</v>
      </c>
      <c r="F1253" s="14">
        <f t="shared" si="161"/>
        <v>45348</v>
      </c>
      <c r="G1253" s="69" t="str">
        <f t="shared" si="162"/>
        <v>Jan</v>
      </c>
      <c r="H1253" s="63" t="str">
        <f t="shared" ca="1" si="163"/>
        <v/>
      </c>
      <c r="I1253" s="54" t="s">
        <v>117</v>
      </c>
      <c r="K1253" s="62">
        <v>45357</v>
      </c>
      <c r="L1253" s="50" t="s">
        <v>118</v>
      </c>
      <c r="O1253" s="24" t="s">
        <v>112</v>
      </c>
      <c r="Q1253" s="6" t="s">
        <v>113</v>
      </c>
      <c r="S1253" s="6"/>
      <c r="T1253" s="24"/>
    </row>
    <row r="1254" spans="1:20" ht="31.35" customHeight="1" x14ac:dyDescent="0.25">
      <c r="A1254" s="79">
        <v>1254</v>
      </c>
      <c r="B1254" s="24" t="s">
        <v>1861</v>
      </c>
      <c r="C1254" s="62">
        <v>45321</v>
      </c>
      <c r="D1254" s="48">
        <f t="shared" si="154"/>
        <v>45322</v>
      </c>
      <c r="E1254" s="14">
        <f t="shared" si="160"/>
        <v>45335</v>
      </c>
      <c r="F1254" s="14">
        <f t="shared" si="161"/>
        <v>45349</v>
      </c>
      <c r="G1254" s="69" t="str">
        <f t="shared" si="162"/>
        <v>Jan</v>
      </c>
      <c r="H1254" s="63" t="str">
        <f t="shared" ca="1" si="163"/>
        <v/>
      </c>
      <c r="I1254" s="54" t="s">
        <v>116</v>
      </c>
      <c r="K1254" s="62">
        <v>45348</v>
      </c>
      <c r="L1254" s="50" t="str">
        <f t="shared" ref="L1254:L1272" si="165">IF(ISBLANK(K1254),"",IF(K1254&gt;F1254,"No","Yes"))</f>
        <v>Yes</v>
      </c>
      <c r="O1254" s="24" t="s">
        <v>112</v>
      </c>
      <c r="Q1254" s="6" t="s">
        <v>126</v>
      </c>
      <c r="S1254" s="6"/>
      <c r="T1254" s="24"/>
    </row>
    <row r="1255" spans="1:20" ht="31.35" customHeight="1" x14ac:dyDescent="0.25">
      <c r="A1255" s="79">
        <v>1255</v>
      </c>
      <c r="B1255" s="24" t="s">
        <v>1862</v>
      </c>
      <c r="C1255" s="62">
        <v>45321</v>
      </c>
      <c r="D1255" s="48">
        <f t="shared" si="154"/>
        <v>45322</v>
      </c>
      <c r="E1255" s="14">
        <f t="shared" si="160"/>
        <v>45335</v>
      </c>
      <c r="F1255" s="14">
        <f t="shared" si="161"/>
        <v>45349</v>
      </c>
      <c r="G1255" s="69" t="str">
        <f t="shared" si="162"/>
        <v>Jan</v>
      </c>
      <c r="H1255" s="63" t="str">
        <f t="shared" ca="1" si="163"/>
        <v/>
      </c>
      <c r="I1255" s="54" t="s">
        <v>109</v>
      </c>
      <c r="K1255" s="62">
        <v>45350</v>
      </c>
      <c r="L1255" s="50" t="str">
        <f t="shared" si="165"/>
        <v>No</v>
      </c>
      <c r="O1255" s="24" t="s">
        <v>112</v>
      </c>
      <c r="Q1255" s="6" t="s">
        <v>113</v>
      </c>
      <c r="S1255" s="6"/>
      <c r="T1255" s="24"/>
    </row>
    <row r="1256" spans="1:20" ht="31.35" customHeight="1" x14ac:dyDescent="0.25">
      <c r="A1256" s="79">
        <v>1256</v>
      </c>
      <c r="B1256" s="24" t="s">
        <v>2492</v>
      </c>
      <c r="C1256" s="62">
        <v>45322</v>
      </c>
      <c r="D1256" s="48">
        <f t="shared" si="154"/>
        <v>45323</v>
      </c>
      <c r="E1256" s="14">
        <f t="shared" si="160"/>
        <v>45336</v>
      </c>
      <c r="F1256" s="14">
        <f t="shared" si="161"/>
        <v>45350</v>
      </c>
      <c r="G1256" s="69" t="str">
        <f t="shared" si="162"/>
        <v>Jan</v>
      </c>
      <c r="H1256" s="63" t="str">
        <f t="shared" ca="1" si="163"/>
        <v/>
      </c>
      <c r="I1256" s="54" t="s">
        <v>138</v>
      </c>
      <c r="K1256" s="62">
        <v>45322</v>
      </c>
      <c r="L1256" s="50" t="str">
        <f t="shared" si="165"/>
        <v>Yes</v>
      </c>
      <c r="O1256" s="24" t="s">
        <v>112</v>
      </c>
      <c r="Q1256" s="6" t="s">
        <v>131</v>
      </c>
      <c r="S1256" s="6" t="s">
        <v>183</v>
      </c>
      <c r="T1256" s="24"/>
    </row>
    <row r="1257" spans="1:20" ht="31.35" customHeight="1" x14ac:dyDescent="0.25">
      <c r="A1257" s="79">
        <v>1257</v>
      </c>
      <c r="B1257" s="24" t="s">
        <v>1863</v>
      </c>
      <c r="C1257" s="62">
        <v>45322</v>
      </c>
      <c r="D1257" s="48">
        <f t="shared" si="154"/>
        <v>45323</v>
      </c>
      <c r="E1257" s="14">
        <f t="shared" si="160"/>
        <v>45336</v>
      </c>
      <c r="F1257" s="14">
        <f t="shared" si="161"/>
        <v>45350</v>
      </c>
      <c r="G1257" s="69" t="str">
        <f t="shared" si="162"/>
        <v>Jan</v>
      </c>
      <c r="H1257" s="63" t="str">
        <f t="shared" ca="1" si="163"/>
        <v/>
      </c>
      <c r="I1257" s="54" t="s">
        <v>117</v>
      </c>
      <c r="K1257" s="62">
        <v>45323</v>
      </c>
      <c r="L1257" s="50" t="str">
        <f t="shared" si="165"/>
        <v>Yes</v>
      </c>
      <c r="O1257" s="24" t="s">
        <v>112</v>
      </c>
      <c r="Q1257" s="6" t="s">
        <v>113</v>
      </c>
      <c r="S1257" s="6"/>
      <c r="T1257" s="24"/>
    </row>
    <row r="1258" spans="1:20" ht="31.35" customHeight="1" x14ac:dyDescent="0.25">
      <c r="A1258" s="79">
        <v>1258</v>
      </c>
      <c r="B1258" s="24" t="s">
        <v>1864</v>
      </c>
      <c r="C1258" s="62">
        <v>45322</v>
      </c>
      <c r="D1258" s="48">
        <f t="shared" si="154"/>
        <v>45323</v>
      </c>
      <c r="E1258" s="14">
        <f t="shared" si="160"/>
        <v>45336</v>
      </c>
      <c r="F1258" s="14">
        <f t="shared" si="161"/>
        <v>45350</v>
      </c>
      <c r="G1258" s="69" t="str">
        <f t="shared" si="162"/>
        <v>Jan</v>
      </c>
      <c r="H1258" s="63" t="str">
        <f t="shared" ca="1" si="163"/>
        <v/>
      </c>
      <c r="I1258" s="54" t="s">
        <v>138</v>
      </c>
      <c r="K1258" s="62">
        <v>45322</v>
      </c>
      <c r="L1258" s="50" t="str">
        <f t="shared" si="165"/>
        <v>Yes</v>
      </c>
      <c r="O1258" s="24" t="s">
        <v>112</v>
      </c>
      <c r="Q1258" s="6" t="s">
        <v>126</v>
      </c>
      <c r="S1258" s="6"/>
      <c r="T1258" s="24"/>
    </row>
    <row r="1259" spans="1:20" ht="31.35" customHeight="1" x14ac:dyDescent="0.25">
      <c r="A1259" s="79">
        <v>1259</v>
      </c>
      <c r="B1259" s="24" t="s">
        <v>2493</v>
      </c>
      <c r="C1259" s="62">
        <v>45322</v>
      </c>
      <c r="D1259" s="48">
        <f t="shared" si="154"/>
        <v>45323</v>
      </c>
      <c r="E1259" s="14">
        <f t="shared" si="160"/>
        <v>45336</v>
      </c>
      <c r="F1259" s="14">
        <f t="shared" si="161"/>
        <v>45350</v>
      </c>
      <c r="G1259" s="69" t="str">
        <f t="shared" si="162"/>
        <v>Jan</v>
      </c>
      <c r="H1259" s="63" t="str">
        <f t="shared" ca="1" si="163"/>
        <v/>
      </c>
      <c r="I1259" s="54" t="s">
        <v>117</v>
      </c>
      <c r="K1259" s="62">
        <v>45327</v>
      </c>
      <c r="L1259" s="50" t="str">
        <f t="shared" si="165"/>
        <v>Yes</v>
      </c>
      <c r="O1259" s="24" t="s">
        <v>112</v>
      </c>
      <c r="Q1259" s="6" t="s">
        <v>113</v>
      </c>
      <c r="S1259" s="6"/>
      <c r="T1259" s="24"/>
    </row>
    <row r="1260" spans="1:20" ht="31.35" customHeight="1" x14ac:dyDescent="0.25">
      <c r="A1260" s="79">
        <v>1260</v>
      </c>
      <c r="B1260" s="24" t="s">
        <v>2494</v>
      </c>
      <c r="C1260" s="62">
        <v>45322</v>
      </c>
      <c r="D1260" s="48">
        <f t="shared" si="154"/>
        <v>45323</v>
      </c>
      <c r="E1260" s="14">
        <f t="shared" si="160"/>
        <v>45336</v>
      </c>
      <c r="F1260" s="14">
        <f t="shared" si="161"/>
        <v>45350</v>
      </c>
      <c r="G1260" s="69" t="str">
        <f t="shared" si="162"/>
        <v>Jan</v>
      </c>
      <c r="H1260" s="63" t="str">
        <f t="shared" ca="1" si="163"/>
        <v/>
      </c>
      <c r="I1260" s="54" t="s">
        <v>138</v>
      </c>
      <c r="K1260" s="62">
        <v>45322</v>
      </c>
      <c r="L1260" s="50" t="str">
        <f t="shared" si="165"/>
        <v>Yes</v>
      </c>
      <c r="O1260" s="24" t="s">
        <v>112</v>
      </c>
      <c r="Q1260" s="6" t="s">
        <v>131</v>
      </c>
      <c r="S1260" s="6" t="s">
        <v>183</v>
      </c>
      <c r="T1260" s="24"/>
    </row>
    <row r="1261" spans="1:20" ht="31.35" customHeight="1" x14ac:dyDescent="0.25">
      <c r="A1261" s="79">
        <v>1261</v>
      </c>
      <c r="B1261" s="24" t="s">
        <v>2495</v>
      </c>
      <c r="C1261" s="62">
        <v>45322</v>
      </c>
      <c r="D1261" s="48">
        <f t="shared" si="154"/>
        <v>45323</v>
      </c>
      <c r="E1261" s="14">
        <f t="shared" si="160"/>
        <v>45336</v>
      </c>
      <c r="F1261" s="14">
        <f t="shared" si="161"/>
        <v>45350</v>
      </c>
      <c r="G1261" s="69" t="str">
        <f t="shared" si="162"/>
        <v>Jan</v>
      </c>
      <c r="H1261" s="63" t="str">
        <f t="shared" ca="1" si="163"/>
        <v/>
      </c>
      <c r="I1261" s="54" t="s">
        <v>109</v>
      </c>
      <c r="K1261" s="62">
        <v>44971</v>
      </c>
      <c r="L1261" s="50" t="str">
        <f t="shared" si="165"/>
        <v>Yes</v>
      </c>
      <c r="O1261" s="24" t="s">
        <v>112</v>
      </c>
      <c r="Q1261" s="6" t="s">
        <v>113</v>
      </c>
      <c r="S1261" s="6"/>
      <c r="T1261" s="24"/>
    </row>
    <row r="1262" spans="1:20" ht="31.35" customHeight="1" x14ac:dyDescent="0.25">
      <c r="A1262" s="79">
        <v>1262</v>
      </c>
      <c r="B1262" s="24" t="s">
        <v>2496</v>
      </c>
      <c r="C1262" s="62">
        <v>45322</v>
      </c>
      <c r="D1262" s="48">
        <f t="shared" si="154"/>
        <v>45323</v>
      </c>
      <c r="E1262" s="14">
        <f t="shared" si="160"/>
        <v>45336</v>
      </c>
      <c r="F1262" s="14">
        <f t="shared" si="161"/>
        <v>45350</v>
      </c>
      <c r="G1262" s="69" t="str">
        <f t="shared" si="162"/>
        <v>Jan</v>
      </c>
      <c r="H1262" s="63" t="str">
        <f t="shared" ca="1" si="163"/>
        <v/>
      </c>
      <c r="I1262" s="54" t="s">
        <v>117</v>
      </c>
      <c r="K1262" s="62">
        <v>45348</v>
      </c>
      <c r="L1262" s="50" t="str">
        <f t="shared" si="165"/>
        <v>Yes</v>
      </c>
      <c r="O1262" s="24" t="s">
        <v>112</v>
      </c>
      <c r="Q1262" s="6" t="s">
        <v>126</v>
      </c>
      <c r="S1262" s="6"/>
      <c r="T1262" s="24"/>
    </row>
    <row r="1263" spans="1:20" ht="31.35" customHeight="1" x14ac:dyDescent="0.25">
      <c r="A1263" s="79">
        <v>1263</v>
      </c>
      <c r="B1263" s="24" t="s">
        <v>2497</v>
      </c>
      <c r="C1263" s="62">
        <v>45322</v>
      </c>
      <c r="D1263" s="48">
        <f t="shared" si="154"/>
        <v>45323</v>
      </c>
      <c r="E1263" s="14">
        <f t="shared" si="160"/>
        <v>45336</v>
      </c>
      <c r="F1263" s="14">
        <f t="shared" si="161"/>
        <v>45350</v>
      </c>
      <c r="G1263" s="69" t="str">
        <f t="shared" si="162"/>
        <v>Jan</v>
      </c>
      <c r="H1263" s="63" t="str">
        <f t="shared" ca="1" si="163"/>
        <v/>
      </c>
      <c r="I1263" s="54" t="s">
        <v>109</v>
      </c>
      <c r="K1263" s="62">
        <v>45348</v>
      </c>
      <c r="L1263" s="50" t="str">
        <f t="shared" si="165"/>
        <v>Yes</v>
      </c>
      <c r="O1263" s="24" t="s">
        <v>112</v>
      </c>
      <c r="Q1263" s="6" t="s">
        <v>113</v>
      </c>
      <c r="S1263" s="6"/>
      <c r="T1263" s="24"/>
    </row>
    <row r="1264" spans="1:20" ht="31.35" customHeight="1" x14ac:dyDescent="0.25">
      <c r="A1264" s="79">
        <v>1264</v>
      </c>
      <c r="B1264" s="24" t="s">
        <v>1865</v>
      </c>
      <c r="C1264" s="62">
        <v>45322</v>
      </c>
      <c r="D1264" s="48">
        <f t="shared" si="154"/>
        <v>45323</v>
      </c>
      <c r="E1264" s="14">
        <f t="shared" si="160"/>
        <v>45336</v>
      </c>
      <c r="F1264" s="14">
        <f t="shared" si="161"/>
        <v>45350</v>
      </c>
      <c r="G1264" s="69" t="str">
        <f t="shared" si="162"/>
        <v>Jan</v>
      </c>
      <c r="H1264" s="63" t="str">
        <f t="shared" ca="1" si="163"/>
        <v/>
      </c>
      <c r="I1264" s="54" t="s">
        <v>109</v>
      </c>
      <c r="K1264" s="62">
        <v>45324</v>
      </c>
      <c r="L1264" s="50" t="str">
        <f t="shared" si="165"/>
        <v>Yes</v>
      </c>
      <c r="O1264" s="24" t="s">
        <v>112</v>
      </c>
      <c r="Q1264" s="6" t="s">
        <v>113</v>
      </c>
      <c r="S1264" s="6"/>
      <c r="T1264" s="24"/>
    </row>
    <row r="1265" spans="1:20" ht="31.35" customHeight="1" x14ac:dyDescent="0.25">
      <c r="A1265" s="79">
        <v>1265</v>
      </c>
      <c r="B1265" s="24" t="s">
        <v>1866</v>
      </c>
      <c r="C1265" s="62">
        <v>45323</v>
      </c>
      <c r="D1265" s="48">
        <f t="shared" si="154"/>
        <v>45324</v>
      </c>
      <c r="E1265" s="14">
        <f t="shared" si="160"/>
        <v>45337</v>
      </c>
      <c r="F1265" s="14">
        <f t="shared" si="161"/>
        <v>45351</v>
      </c>
      <c r="G1265" s="69" t="str">
        <f t="shared" si="162"/>
        <v>Feb</v>
      </c>
      <c r="H1265" s="63" t="str">
        <f t="shared" ca="1" si="163"/>
        <v/>
      </c>
      <c r="I1265" s="54" t="s">
        <v>109</v>
      </c>
      <c r="K1265" s="62">
        <v>45342</v>
      </c>
      <c r="L1265" s="50" t="str">
        <f t="shared" si="165"/>
        <v>Yes</v>
      </c>
      <c r="O1265" s="24" t="s">
        <v>112</v>
      </c>
      <c r="Q1265" s="6" t="s">
        <v>113</v>
      </c>
      <c r="S1265" s="6"/>
      <c r="T1265" s="24"/>
    </row>
    <row r="1266" spans="1:20" ht="31.35" customHeight="1" x14ac:dyDescent="0.25">
      <c r="A1266" s="79">
        <v>1266</v>
      </c>
      <c r="B1266" s="24" t="s">
        <v>1867</v>
      </c>
      <c r="C1266" s="62">
        <v>45323</v>
      </c>
      <c r="D1266" s="48">
        <f t="shared" si="154"/>
        <v>45324</v>
      </c>
      <c r="E1266" s="14">
        <f t="shared" si="160"/>
        <v>45337</v>
      </c>
      <c r="F1266" s="14">
        <f t="shared" si="161"/>
        <v>45351</v>
      </c>
      <c r="G1266" s="69" t="str">
        <f t="shared" si="162"/>
        <v>Feb</v>
      </c>
      <c r="H1266" s="63" t="str">
        <f t="shared" ca="1" si="163"/>
        <v/>
      </c>
      <c r="I1266" s="54" t="s">
        <v>124</v>
      </c>
      <c r="K1266" s="62">
        <v>45352</v>
      </c>
      <c r="L1266" s="50" t="str">
        <f t="shared" si="165"/>
        <v>No</v>
      </c>
      <c r="O1266" s="24" t="s">
        <v>112</v>
      </c>
      <c r="Q1266" s="6" t="s">
        <v>113</v>
      </c>
      <c r="S1266" s="6"/>
      <c r="T1266" s="24"/>
    </row>
    <row r="1267" spans="1:20" ht="31.35" customHeight="1" x14ac:dyDescent="0.25">
      <c r="A1267" s="79">
        <v>1267</v>
      </c>
      <c r="B1267" s="24" t="s">
        <v>1868</v>
      </c>
      <c r="C1267" s="62">
        <v>45323</v>
      </c>
      <c r="D1267" s="48">
        <f t="shared" si="154"/>
        <v>45324</v>
      </c>
      <c r="E1267" s="14">
        <f t="shared" si="160"/>
        <v>45337</v>
      </c>
      <c r="F1267" s="14">
        <f t="shared" si="161"/>
        <v>45351</v>
      </c>
      <c r="G1267" s="69" t="str">
        <f t="shared" si="162"/>
        <v>Feb</v>
      </c>
      <c r="H1267" s="63" t="str">
        <f t="shared" ca="1" si="163"/>
        <v/>
      </c>
      <c r="I1267" s="54" t="s">
        <v>109</v>
      </c>
      <c r="K1267" s="62">
        <v>45324</v>
      </c>
      <c r="L1267" s="50" t="str">
        <f t="shared" si="165"/>
        <v>Yes</v>
      </c>
      <c r="O1267" s="24" t="s">
        <v>112</v>
      </c>
      <c r="Q1267" s="6" t="s">
        <v>113</v>
      </c>
      <c r="S1267" s="6"/>
      <c r="T1267" s="24"/>
    </row>
    <row r="1268" spans="1:20" ht="31.35" customHeight="1" x14ac:dyDescent="0.25">
      <c r="A1268" s="79">
        <v>1268</v>
      </c>
      <c r="B1268" s="24" t="s">
        <v>1869</v>
      </c>
      <c r="C1268" s="62">
        <v>45323</v>
      </c>
      <c r="D1268" s="48">
        <f t="shared" si="154"/>
        <v>45324</v>
      </c>
      <c r="E1268" s="14">
        <f t="shared" si="160"/>
        <v>45337</v>
      </c>
      <c r="F1268" s="14">
        <f t="shared" si="161"/>
        <v>45351</v>
      </c>
      <c r="G1268" s="69" t="str">
        <f t="shared" si="162"/>
        <v>Feb</v>
      </c>
      <c r="H1268" s="63" t="str">
        <f t="shared" ca="1" si="163"/>
        <v/>
      </c>
      <c r="I1268" s="54" t="s">
        <v>109</v>
      </c>
      <c r="K1268" s="62">
        <v>45351</v>
      </c>
      <c r="L1268" s="50" t="str">
        <f t="shared" si="165"/>
        <v>Yes</v>
      </c>
      <c r="O1268" s="24" t="s">
        <v>112</v>
      </c>
      <c r="Q1268" s="6" t="s">
        <v>113</v>
      </c>
      <c r="S1268" s="6"/>
      <c r="T1268" s="24"/>
    </row>
    <row r="1269" spans="1:20" ht="31.35" customHeight="1" x14ac:dyDescent="0.25">
      <c r="A1269" s="79">
        <v>1269</v>
      </c>
      <c r="B1269" s="24" t="s">
        <v>1870</v>
      </c>
      <c r="C1269" s="62">
        <v>45326</v>
      </c>
      <c r="D1269" s="48">
        <f t="shared" si="154"/>
        <v>45327</v>
      </c>
      <c r="E1269" s="14">
        <f t="shared" si="160"/>
        <v>45338</v>
      </c>
      <c r="F1269" s="14">
        <f t="shared" si="161"/>
        <v>45352</v>
      </c>
      <c r="G1269" s="69" t="str">
        <f t="shared" si="162"/>
        <v>Feb</v>
      </c>
      <c r="H1269" s="63" t="str">
        <f t="shared" ca="1" si="163"/>
        <v/>
      </c>
      <c r="I1269" s="54" t="s">
        <v>109</v>
      </c>
      <c r="K1269" s="62">
        <v>45328</v>
      </c>
      <c r="L1269" s="50" t="str">
        <f t="shared" si="165"/>
        <v>Yes</v>
      </c>
      <c r="O1269" s="24" t="s">
        <v>112</v>
      </c>
      <c r="Q1269" s="6" t="s">
        <v>113</v>
      </c>
      <c r="S1269" s="6"/>
      <c r="T1269" s="24"/>
    </row>
    <row r="1270" spans="1:20" ht="31.35" customHeight="1" x14ac:dyDescent="0.25">
      <c r="A1270" s="79">
        <v>1270</v>
      </c>
      <c r="B1270" s="24" t="s">
        <v>2407</v>
      </c>
      <c r="C1270" s="62">
        <v>45326</v>
      </c>
      <c r="D1270" s="48">
        <f t="shared" si="154"/>
        <v>45327</v>
      </c>
      <c r="E1270" s="14">
        <f t="shared" si="160"/>
        <v>45338</v>
      </c>
      <c r="F1270" s="14">
        <f t="shared" si="161"/>
        <v>45352</v>
      </c>
      <c r="G1270" s="69" t="str">
        <f t="shared" si="162"/>
        <v>Feb</v>
      </c>
      <c r="H1270" s="63" t="str">
        <f t="shared" ca="1" si="163"/>
        <v/>
      </c>
      <c r="I1270" s="54" t="s">
        <v>109</v>
      </c>
      <c r="K1270" s="62">
        <v>45327</v>
      </c>
      <c r="L1270" s="50" t="str">
        <f t="shared" si="165"/>
        <v>Yes</v>
      </c>
      <c r="O1270" s="24" t="s">
        <v>112</v>
      </c>
      <c r="Q1270" s="6" t="s">
        <v>126</v>
      </c>
      <c r="S1270" s="6"/>
      <c r="T1270" s="24"/>
    </row>
    <row r="1271" spans="1:20" ht="31.35" customHeight="1" x14ac:dyDescent="0.25">
      <c r="A1271" s="79" t="s">
        <v>1871</v>
      </c>
      <c r="B1271" s="24" t="s">
        <v>1872</v>
      </c>
      <c r="C1271" s="62">
        <v>45363</v>
      </c>
      <c r="D1271" s="48">
        <f t="shared" si="154"/>
        <v>45364</v>
      </c>
      <c r="E1271" s="14">
        <f t="shared" si="160"/>
        <v>45377</v>
      </c>
      <c r="F1271" s="14">
        <f t="shared" si="161"/>
        <v>45391</v>
      </c>
      <c r="G1271" s="69" t="str">
        <f t="shared" si="162"/>
        <v>Mar</v>
      </c>
      <c r="H1271" s="63">
        <f t="shared" ca="1" si="163"/>
        <v>-37</v>
      </c>
      <c r="I1271" s="54" t="s">
        <v>124</v>
      </c>
      <c r="K1271" s="62"/>
      <c r="L1271" s="50" t="str">
        <f t="shared" si="165"/>
        <v/>
      </c>
      <c r="O1271" s="24" t="s">
        <v>119</v>
      </c>
      <c r="Q1271" s="6" t="s">
        <v>119</v>
      </c>
      <c r="S1271" s="6"/>
      <c r="T1271" s="24"/>
    </row>
    <row r="1272" spans="1:20" ht="31.35" customHeight="1" x14ac:dyDescent="0.25">
      <c r="A1272" s="79" t="s">
        <v>1873</v>
      </c>
      <c r="B1272" s="24" t="s">
        <v>1874</v>
      </c>
      <c r="C1272" s="62">
        <v>45326</v>
      </c>
      <c r="D1272" s="48">
        <f t="shared" si="154"/>
        <v>45327</v>
      </c>
      <c r="E1272" s="14">
        <f t="shared" si="160"/>
        <v>45338</v>
      </c>
      <c r="F1272" s="14">
        <f t="shared" si="161"/>
        <v>45352</v>
      </c>
      <c r="G1272" s="69" t="str">
        <f t="shared" si="162"/>
        <v>Feb</v>
      </c>
      <c r="H1272" s="63" t="str">
        <f t="shared" ca="1" si="163"/>
        <v/>
      </c>
      <c r="I1272" s="54" t="s">
        <v>124</v>
      </c>
      <c r="K1272" s="62">
        <v>45330</v>
      </c>
      <c r="L1272" s="50" t="str">
        <f t="shared" si="165"/>
        <v>Yes</v>
      </c>
      <c r="O1272" s="24" t="s">
        <v>112</v>
      </c>
      <c r="Q1272" s="6" t="s">
        <v>113</v>
      </c>
      <c r="S1272" s="6"/>
      <c r="T1272" s="24"/>
    </row>
    <row r="1273" spans="1:20" ht="31.35" customHeight="1" x14ac:dyDescent="0.25">
      <c r="A1273" s="79" t="s">
        <v>1875</v>
      </c>
      <c r="B1273" s="24" t="s">
        <v>1876</v>
      </c>
      <c r="C1273" s="62">
        <v>45326</v>
      </c>
      <c r="D1273" s="48">
        <f t="shared" si="154"/>
        <v>45327</v>
      </c>
      <c r="E1273" s="14">
        <f t="shared" si="160"/>
        <v>45338</v>
      </c>
      <c r="F1273" s="14">
        <f t="shared" si="161"/>
        <v>45352</v>
      </c>
      <c r="G1273" s="69" t="str">
        <f t="shared" si="162"/>
        <v>Feb</v>
      </c>
      <c r="H1273" s="63" t="str">
        <f t="shared" ca="1" si="163"/>
        <v/>
      </c>
      <c r="I1273" s="54" t="s">
        <v>124</v>
      </c>
      <c r="K1273" s="62">
        <v>45004</v>
      </c>
      <c r="L1273" s="50" t="s">
        <v>118</v>
      </c>
      <c r="O1273" s="24" t="s">
        <v>112</v>
      </c>
      <c r="Q1273" s="6" t="s">
        <v>113</v>
      </c>
      <c r="S1273" s="6"/>
      <c r="T1273" s="24"/>
    </row>
    <row r="1274" spans="1:20" ht="31.35" customHeight="1" x14ac:dyDescent="0.25">
      <c r="A1274" s="79" t="s">
        <v>1877</v>
      </c>
      <c r="B1274" s="24" t="s">
        <v>1878</v>
      </c>
      <c r="C1274" s="62">
        <v>45327</v>
      </c>
      <c r="D1274" s="48">
        <f t="shared" si="154"/>
        <v>45328</v>
      </c>
      <c r="E1274" s="14">
        <f t="shared" si="160"/>
        <v>45341</v>
      </c>
      <c r="F1274" s="14">
        <f t="shared" si="161"/>
        <v>45355</v>
      </c>
      <c r="G1274" s="69" t="str">
        <f t="shared" si="162"/>
        <v>Feb</v>
      </c>
      <c r="H1274" s="63" t="str">
        <f t="shared" ca="1" si="163"/>
        <v/>
      </c>
      <c r="I1274" s="54" t="s">
        <v>124</v>
      </c>
      <c r="K1274" s="62">
        <v>45355</v>
      </c>
      <c r="L1274" s="50" t="str">
        <f t="shared" ref="L1274:L1295" si="166">IF(ISBLANK(K1274),"",IF(K1274&gt;F1274,"No","Yes"))</f>
        <v>Yes</v>
      </c>
      <c r="O1274" s="24" t="s">
        <v>112</v>
      </c>
      <c r="Q1274" s="6" t="s">
        <v>113</v>
      </c>
      <c r="S1274" s="6"/>
      <c r="T1274" s="24"/>
    </row>
    <row r="1275" spans="1:20" ht="31.35" customHeight="1" x14ac:dyDescent="0.25">
      <c r="A1275" s="79" t="s">
        <v>1879</v>
      </c>
      <c r="B1275" s="24" t="s">
        <v>1880</v>
      </c>
      <c r="C1275" s="62">
        <v>45327</v>
      </c>
      <c r="D1275" s="48">
        <f t="shared" si="154"/>
        <v>45328</v>
      </c>
      <c r="E1275" s="14">
        <f t="shared" si="160"/>
        <v>45341</v>
      </c>
      <c r="F1275" s="14">
        <f t="shared" si="161"/>
        <v>45355</v>
      </c>
      <c r="G1275" s="69" t="str">
        <f t="shared" si="162"/>
        <v>Feb</v>
      </c>
      <c r="H1275" s="63" t="str">
        <f t="shared" ca="1" si="163"/>
        <v/>
      </c>
      <c r="I1275" s="54" t="s">
        <v>124</v>
      </c>
      <c r="K1275" s="62">
        <v>45330</v>
      </c>
      <c r="L1275" s="50" t="str">
        <f t="shared" si="166"/>
        <v>Yes</v>
      </c>
      <c r="O1275" s="24" t="s">
        <v>112</v>
      </c>
      <c r="Q1275" s="6" t="s">
        <v>113</v>
      </c>
      <c r="S1275" s="6"/>
      <c r="T1275" s="24"/>
    </row>
    <row r="1276" spans="1:20" ht="31.35" customHeight="1" x14ac:dyDescent="0.25">
      <c r="A1276" s="79" t="s">
        <v>1881</v>
      </c>
      <c r="B1276" s="24" t="s">
        <v>1882</v>
      </c>
      <c r="C1276" s="62">
        <v>45327</v>
      </c>
      <c r="D1276" s="48">
        <f t="shared" si="154"/>
        <v>45328</v>
      </c>
      <c r="E1276" s="14">
        <f t="shared" si="160"/>
        <v>45341</v>
      </c>
      <c r="F1276" s="14">
        <f t="shared" si="161"/>
        <v>45355</v>
      </c>
      <c r="G1276" s="69" t="str">
        <f t="shared" si="162"/>
        <v>Feb</v>
      </c>
      <c r="H1276" s="63" t="str">
        <f t="shared" ca="1" si="163"/>
        <v/>
      </c>
      <c r="I1276" s="54" t="s">
        <v>124</v>
      </c>
      <c r="K1276" s="62">
        <v>45363</v>
      </c>
      <c r="L1276" s="50" t="str">
        <f t="shared" si="166"/>
        <v>No</v>
      </c>
      <c r="O1276" s="24" t="s">
        <v>112</v>
      </c>
      <c r="Q1276" s="6" t="s">
        <v>113</v>
      </c>
      <c r="S1276" s="6"/>
      <c r="T1276" s="24"/>
    </row>
    <row r="1277" spans="1:20" ht="31.35" customHeight="1" x14ac:dyDescent="0.25">
      <c r="A1277" s="79" t="s">
        <v>1883</v>
      </c>
      <c r="B1277" s="24" t="s">
        <v>1884</v>
      </c>
      <c r="C1277" s="62">
        <v>45327</v>
      </c>
      <c r="D1277" s="48">
        <f t="shared" si="154"/>
        <v>45328</v>
      </c>
      <c r="E1277" s="14">
        <f t="shared" si="160"/>
        <v>45341</v>
      </c>
      <c r="F1277" s="14">
        <f t="shared" si="161"/>
        <v>45355</v>
      </c>
      <c r="G1277" s="69" t="str">
        <f t="shared" si="162"/>
        <v>Feb</v>
      </c>
      <c r="H1277" s="63" t="str">
        <f t="shared" ca="1" si="163"/>
        <v/>
      </c>
      <c r="I1277" s="54" t="s">
        <v>117</v>
      </c>
      <c r="K1277" s="62">
        <v>45330</v>
      </c>
      <c r="L1277" s="50" t="str">
        <f t="shared" si="166"/>
        <v>Yes</v>
      </c>
      <c r="O1277" s="24" t="s">
        <v>112</v>
      </c>
      <c r="Q1277" s="6" t="s">
        <v>113</v>
      </c>
      <c r="S1277" s="6"/>
      <c r="T1277" s="24"/>
    </row>
    <row r="1278" spans="1:20" ht="31.35" customHeight="1" x14ac:dyDescent="0.25">
      <c r="A1278" s="79" t="s">
        <v>1885</v>
      </c>
      <c r="B1278" s="24" t="s">
        <v>1886</v>
      </c>
      <c r="C1278" s="62">
        <v>45327</v>
      </c>
      <c r="D1278" s="48">
        <f t="shared" ref="D1278:D1341" si="167">IF($C1278="","",WORKDAY($C1278,1,$W$33:$W$42))</f>
        <v>45328</v>
      </c>
      <c r="E1278" s="14">
        <f t="shared" ref="E1278:E1309" si="168">IF($C1278="","",WORKDAY($C1278,10,$W$33:$W$42))</f>
        <v>45341</v>
      </c>
      <c r="F1278" s="14">
        <f t="shared" ref="F1278:F1309" si="169">IF($C1278="","",WORKDAY($C1278,20,$W$33:$W$42))</f>
        <v>45355</v>
      </c>
      <c r="G1278" s="69" t="str">
        <f t="shared" ref="G1278:G1309" si="170">IF(ISBLANK(C1278),"",TEXT(C1278,"mmm"))</f>
        <v>Feb</v>
      </c>
      <c r="H1278" s="63" t="str">
        <f t="shared" ref="H1278:H1309" ca="1" si="171">IF(C1278="","",IF(K1278="",F1278-TODAY(),""))</f>
        <v/>
      </c>
      <c r="I1278" s="54" t="s">
        <v>109</v>
      </c>
      <c r="K1278" s="62">
        <v>45329</v>
      </c>
      <c r="L1278" s="50" t="str">
        <f t="shared" si="166"/>
        <v>Yes</v>
      </c>
      <c r="O1278" s="24" t="s">
        <v>112</v>
      </c>
      <c r="Q1278" s="6" t="s">
        <v>113</v>
      </c>
      <c r="S1278" s="6"/>
      <c r="T1278" s="24"/>
    </row>
    <row r="1279" spans="1:20" ht="31.35" customHeight="1" x14ac:dyDescent="0.25">
      <c r="A1279" s="79" t="s">
        <v>1887</v>
      </c>
      <c r="B1279" s="24" t="s">
        <v>1888</v>
      </c>
      <c r="C1279" s="62">
        <v>45328</v>
      </c>
      <c r="D1279" s="48">
        <f t="shared" si="167"/>
        <v>45329</v>
      </c>
      <c r="E1279" s="14">
        <f t="shared" si="168"/>
        <v>45342</v>
      </c>
      <c r="F1279" s="14">
        <f t="shared" si="169"/>
        <v>45356</v>
      </c>
      <c r="G1279" s="69" t="str">
        <f t="shared" si="170"/>
        <v>Feb</v>
      </c>
      <c r="H1279" s="63" t="str">
        <f t="shared" ca="1" si="171"/>
        <v/>
      </c>
      <c r="I1279" s="54" t="s">
        <v>109</v>
      </c>
      <c r="K1279" s="62">
        <v>45343</v>
      </c>
      <c r="L1279" s="50" t="str">
        <f t="shared" si="166"/>
        <v>Yes</v>
      </c>
      <c r="O1279" s="24" t="s">
        <v>112</v>
      </c>
      <c r="Q1279" s="6" t="s">
        <v>113</v>
      </c>
      <c r="S1279" s="6"/>
      <c r="T1279" s="24"/>
    </row>
    <row r="1280" spans="1:20" ht="31.35" customHeight="1" x14ac:dyDescent="0.25">
      <c r="A1280" s="78" t="s">
        <v>1889</v>
      </c>
      <c r="B1280" s="23" t="s">
        <v>1890</v>
      </c>
      <c r="C1280" s="27">
        <v>45328</v>
      </c>
      <c r="D1280" s="14">
        <f t="shared" si="167"/>
        <v>45329</v>
      </c>
      <c r="E1280" s="14">
        <f t="shared" si="168"/>
        <v>45342</v>
      </c>
      <c r="F1280" s="14">
        <f t="shared" si="169"/>
        <v>45356</v>
      </c>
      <c r="G1280" s="22" t="str">
        <f t="shared" si="170"/>
        <v>Feb</v>
      </c>
      <c r="H1280" s="84" t="str">
        <f t="shared" ca="1" si="171"/>
        <v/>
      </c>
      <c r="I1280" s="9" t="s">
        <v>117</v>
      </c>
      <c r="K1280" s="27">
        <v>45356</v>
      </c>
      <c r="L1280" s="85" t="str">
        <f t="shared" si="166"/>
        <v>Yes</v>
      </c>
      <c r="O1280" s="23" t="s">
        <v>112</v>
      </c>
      <c r="Q1280" s="8" t="s">
        <v>113</v>
      </c>
      <c r="S1280" s="8"/>
      <c r="T1280" s="23"/>
    </row>
    <row r="1281" spans="1:20" ht="31.35" customHeight="1" x14ac:dyDescent="0.25">
      <c r="A1281" s="79" t="s">
        <v>1891</v>
      </c>
      <c r="B1281" s="24" t="s">
        <v>1892</v>
      </c>
      <c r="C1281" s="62">
        <v>45329</v>
      </c>
      <c r="D1281" s="62">
        <f t="shared" si="167"/>
        <v>45330</v>
      </c>
      <c r="E1281" s="62">
        <f t="shared" si="168"/>
        <v>45343</v>
      </c>
      <c r="F1281" s="62">
        <f t="shared" si="169"/>
        <v>45357</v>
      </c>
      <c r="G1281" s="24" t="str">
        <f t="shared" si="170"/>
        <v>Feb</v>
      </c>
      <c r="H1281" s="83" t="str">
        <f t="shared" ca="1" si="171"/>
        <v/>
      </c>
      <c r="I1281" s="24" t="s">
        <v>109</v>
      </c>
      <c r="J1281" s="24"/>
      <c r="K1281" s="62">
        <v>45369</v>
      </c>
      <c r="L1281" s="24" t="str">
        <f t="shared" si="166"/>
        <v>No</v>
      </c>
      <c r="M1281" s="24"/>
      <c r="N1281" s="24"/>
      <c r="O1281" s="24" t="s">
        <v>112</v>
      </c>
      <c r="P1281" s="24"/>
      <c r="Q1281" s="24" t="s">
        <v>120</v>
      </c>
      <c r="R1281" s="24"/>
      <c r="S1281" s="24"/>
      <c r="T1281" s="24"/>
    </row>
    <row r="1282" spans="1:20" ht="31.35" customHeight="1" x14ac:dyDescent="0.25">
      <c r="A1282" s="79" t="s">
        <v>1893</v>
      </c>
      <c r="B1282" s="24" t="s">
        <v>1894</v>
      </c>
      <c r="C1282" s="62">
        <v>45329</v>
      </c>
      <c r="D1282" s="62">
        <f t="shared" si="167"/>
        <v>45330</v>
      </c>
      <c r="E1282" s="62">
        <f t="shared" si="168"/>
        <v>45343</v>
      </c>
      <c r="F1282" s="62">
        <f t="shared" si="169"/>
        <v>45357</v>
      </c>
      <c r="G1282" s="24" t="str">
        <f t="shared" si="170"/>
        <v>Feb</v>
      </c>
      <c r="H1282" s="83" t="str">
        <f t="shared" ca="1" si="171"/>
        <v/>
      </c>
      <c r="I1282" s="24" t="s">
        <v>109</v>
      </c>
      <c r="J1282" s="24"/>
      <c r="K1282" s="62">
        <v>45352</v>
      </c>
      <c r="L1282" s="24" t="str">
        <f t="shared" si="166"/>
        <v>Yes</v>
      </c>
      <c r="M1282" s="24"/>
      <c r="N1282" s="24"/>
      <c r="O1282" s="24" t="s">
        <v>112</v>
      </c>
      <c r="P1282" s="24"/>
      <c r="Q1282" s="24" t="s">
        <v>113</v>
      </c>
      <c r="R1282" s="24"/>
      <c r="S1282" s="24"/>
      <c r="T1282" s="24"/>
    </row>
    <row r="1283" spans="1:20" ht="31.35" customHeight="1" x14ac:dyDescent="0.25">
      <c r="A1283" s="79" t="s">
        <v>1895</v>
      </c>
      <c r="B1283" s="24" t="s">
        <v>2498</v>
      </c>
      <c r="C1283" s="62">
        <v>45329</v>
      </c>
      <c r="D1283" s="62">
        <f t="shared" si="167"/>
        <v>45330</v>
      </c>
      <c r="E1283" s="62">
        <f t="shared" si="168"/>
        <v>45343</v>
      </c>
      <c r="F1283" s="62">
        <f t="shared" si="169"/>
        <v>45357</v>
      </c>
      <c r="G1283" s="24" t="str">
        <f t="shared" si="170"/>
        <v>Feb</v>
      </c>
      <c r="H1283" s="83" t="str">
        <f t="shared" ca="1" si="171"/>
        <v/>
      </c>
      <c r="I1283" s="24" t="s">
        <v>117</v>
      </c>
      <c r="J1283" s="24"/>
      <c r="K1283" s="62">
        <v>45334</v>
      </c>
      <c r="L1283" s="24" t="str">
        <f t="shared" si="166"/>
        <v>Yes</v>
      </c>
      <c r="M1283" s="24"/>
      <c r="N1283" s="24"/>
      <c r="O1283" s="24" t="s">
        <v>112</v>
      </c>
      <c r="P1283" s="24"/>
      <c r="Q1283" s="24" t="s">
        <v>126</v>
      </c>
      <c r="R1283" s="24"/>
      <c r="S1283" s="24"/>
      <c r="T1283" s="24"/>
    </row>
    <row r="1284" spans="1:20" ht="31.35" customHeight="1" x14ac:dyDescent="0.25">
      <c r="A1284" s="79" t="s">
        <v>1896</v>
      </c>
      <c r="B1284" s="24" t="s">
        <v>2499</v>
      </c>
      <c r="C1284" s="62">
        <v>45330</v>
      </c>
      <c r="D1284" s="62">
        <f t="shared" si="167"/>
        <v>45331</v>
      </c>
      <c r="E1284" s="62">
        <f t="shared" si="168"/>
        <v>45344</v>
      </c>
      <c r="F1284" s="62">
        <f t="shared" si="169"/>
        <v>45358</v>
      </c>
      <c r="G1284" s="24" t="str">
        <f t="shared" si="170"/>
        <v>Feb</v>
      </c>
      <c r="H1284" s="83" t="str">
        <f t="shared" ca="1" si="171"/>
        <v/>
      </c>
      <c r="I1284" s="24" t="s">
        <v>109</v>
      </c>
      <c r="J1284" s="24"/>
      <c r="K1284" s="62">
        <v>45342</v>
      </c>
      <c r="L1284" s="24" t="str">
        <f t="shared" si="166"/>
        <v>Yes</v>
      </c>
      <c r="M1284" s="24"/>
      <c r="N1284" s="24"/>
      <c r="O1284" s="24" t="s">
        <v>112</v>
      </c>
      <c r="P1284" s="24"/>
      <c r="Q1284" s="24" t="s">
        <v>113</v>
      </c>
      <c r="R1284" s="24"/>
      <c r="S1284" s="24"/>
      <c r="T1284" s="24"/>
    </row>
    <row r="1285" spans="1:20" ht="31.35" customHeight="1" x14ac:dyDescent="0.25">
      <c r="A1285" s="79" t="s">
        <v>1897</v>
      </c>
      <c r="B1285" s="24" t="s">
        <v>2500</v>
      </c>
      <c r="C1285" s="62">
        <v>45329</v>
      </c>
      <c r="D1285" s="62">
        <f t="shared" si="167"/>
        <v>45330</v>
      </c>
      <c r="E1285" s="62">
        <f t="shared" si="168"/>
        <v>45343</v>
      </c>
      <c r="F1285" s="62">
        <f t="shared" si="169"/>
        <v>45357</v>
      </c>
      <c r="G1285" s="24" t="str">
        <f t="shared" si="170"/>
        <v>Feb</v>
      </c>
      <c r="H1285" s="83" t="str">
        <f t="shared" ca="1" si="171"/>
        <v/>
      </c>
      <c r="I1285" s="24" t="s">
        <v>124</v>
      </c>
      <c r="J1285" s="24"/>
      <c r="K1285" s="62">
        <v>45337</v>
      </c>
      <c r="L1285" s="24" t="str">
        <f t="shared" si="166"/>
        <v>Yes</v>
      </c>
      <c r="M1285" s="24"/>
      <c r="N1285" s="24"/>
      <c r="O1285" s="24" t="s">
        <v>112</v>
      </c>
      <c r="P1285" s="24"/>
      <c r="Q1285" s="24" t="s">
        <v>113</v>
      </c>
      <c r="R1285" s="24"/>
      <c r="S1285" s="24"/>
      <c r="T1285" s="24"/>
    </row>
    <row r="1286" spans="1:20" ht="31.35" customHeight="1" x14ac:dyDescent="0.25">
      <c r="A1286" s="79">
        <v>1286</v>
      </c>
      <c r="B1286" s="24" t="s">
        <v>1898</v>
      </c>
      <c r="C1286" s="62">
        <v>45330</v>
      </c>
      <c r="D1286" s="62">
        <f t="shared" si="167"/>
        <v>45331</v>
      </c>
      <c r="E1286" s="62">
        <f t="shared" si="168"/>
        <v>45344</v>
      </c>
      <c r="F1286" s="62">
        <f t="shared" si="169"/>
        <v>45358</v>
      </c>
      <c r="G1286" s="24" t="str">
        <f t="shared" si="170"/>
        <v>Feb</v>
      </c>
      <c r="H1286" s="83" t="str">
        <f t="shared" ca="1" si="171"/>
        <v/>
      </c>
      <c r="I1286" s="24" t="s">
        <v>109</v>
      </c>
      <c r="J1286" s="24"/>
      <c r="K1286" s="62">
        <v>45336</v>
      </c>
      <c r="L1286" s="24" t="str">
        <f t="shared" si="166"/>
        <v>Yes</v>
      </c>
      <c r="M1286" s="24"/>
      <c r="N1286" s="24"/>
      <c r="O1286" s="24" t="s">
        <v>112</v>
      </c>
      <c r="P1286" s="24"/>
      <c r="Q1286" s="24" t="s">
        <v>113</v>
      </c>
      <c r="R1286" s="24"/>
      <c r="S1286" s="24"/>
      <c r="T1286" s="24"/>
    </row>
    <row r="1287" spans="1:20" ht="31.35" customHeight="1" x14ac:dyDescent="0.25">
      <c r="A1287" s="79">
        <v>1287</v>
      </c>
      <c r="B1287" s="24" t="s">
        <v>1899</v>
      </c>
      <c r="C1287" s="62">
        <v>45331</v>
      </c>
      <c r="D1287" s="62">
        <f t="shared" si="167"/>
        <v>45334</v>
      </c>
      <c r="E1287" s="62">
        <f t="shared" si="168"/>
        <v>45345</v>
      </c>
      <c r="F1287" s="62">
        <f t="shared" si="169"/>
        <v>45359</v>
      </c>
      <c r="G1287" s="24" t="str">
        <f t="shared" si="170"/>
        <v>Feb</v>
      </c>
      <c r="H1287" s="83" t="str">
        <f t="shared" ca="1" si="171"/>
        <v/>
      </c>
      <c r="I1287" s="24" t="s">
        <v>117</v>
      </c>
      <c r="J1287" s="24"/>
      <c r="K1287" s="62">
        <v>45335</v>
      </c>
      <c r="L1287" s="24" t="str">
        <f t="shared" si="166"/>
        <v>Yes</v>
      </c>
      <c r="M1287" s="24"/>
      <c r="N1287" s="24"/>
      <c r="O1287" s="24" t="s">
        <v>112</v>
      </c>
      <c r="P1287" s="24"/>
      <c r="Q1287" s="24" t="s">
        <v>126</v>
      </c>
      <c r="R1287" s="24"/>
      <c r="S1287" s="24"/>
      <c r="T1287" s="24"/>
    </row>
    <row r="1288" spans="1:20" ht="31.35" customHeight="1" x14ac:dyDescent="0.25">
      <c r="A1288" s="79">
        <v>1288</v>
      </c>
      <c r="B1288" s="24" t="s">
        <v>1900</v>
      </c>
      <c r="C1288" s="62">
        <v>45332</v>
      </c>
      <c r="D1288" s="62">
        <f t="shared" si="167"/>
        <v>45334</v>
      </c>
      <c r="E1288" s="62">
        <f t="shared" si="168"/>
        <v>45345</v>
      </c>
      <c r="F1288" s="62">
        <f t="shared" si="169"/>
        <v>45359</v>
      </c>
      <c r="G1288" s="24" t="str">
        <f t="shared" si="170"/>
        <v>Feb</v>
      </c>
      <c r="H1288" s="83" t="str">
        <f t="shared" ca="1" si="171"/>
        <v/>
      </c>
      <c r="I1288" s="24" t="s">
        <v>109</v>
      </c>
      <c r="J1288" s="24"/>
      <c r="K1288" s="62">
        <v>45352</v>
      </c>
      <c r="L1288" s="24" t="str">
        <f t="shared" si="166"/>
        <v>Yes</v>
      </c>
      <c r="M1288" s="24"/>
      <c r="N1288" s="24"/>
      <c r="O1288" s="24" t="s">
        <v>112</v>
      </c>
      <c r="P1288" s="24"/>
      <c r="Q1288" s="24" t="s">
        <v>113</v>
      </c>
      <c r="R1288" s="24"/>
      <c r="S1288" s="24"/>
      <c r="T1288" s="24"/>
    </row>
    <row r="1289" spans="1:20" ht="31.35" customHeight="1" x14ac:dyDescent="0.25">
      <c r="A1289" s="79">
        <v>1289</v>
      </c>
      <c r="B1289" s="24" t="s">
        <v>1901</v>
      </c>
      <c r="C1289" s="62">
        <v>45331</v>
      </c>
      <c r="D1289" s="62">
        <f t="shared" si="167"/>
        <v>45334</v>
      </c>
      <c r="E1289" s="62">
        <f t="shared" si="168"/>
        <v>45345</v>
      </c>
      <c r="F1289" s="62">
        <f t="shared" si="169"/>
        <v>45359</v>
      </c>
      <c r="G1289" s="24" t="str">
        <f t="shared" si="170"/>
        <v>Feb</v>
      </c>
      <c r="H1289" s="83" t="str">
        <f t="shared" ca="1" si="171"/>
        <v/>
      </c>
      <c r="I1289" s="24" t="s">
        <v>109</v>
      </c>
      <c r="J1289" s="24"/>
      <c r="K1289" s="62">
        <v>45336</v>
      </c>
      <c r="L1289" s="24" t="str">
        <f t="shared" si="166"/>
        <v>Yes</v>
      </c>
      <c r="M1289" s="24"/>
      <c r="N1289" s="24"/>
      <c r="O1289" s="24" t="s">
        <v>112</v>
      </c>
      <c r="P1289" s="24"/>
      <c r="Q1289" s="24" t="s">
        <v>113</v>
      </c>
      <c r="R1289" s="24"/>
      <c r="S1289" s="24"/>
      <c r="T1289" s="24"/>
    </row>
    <row r="1290" spans="1:20" ht="31.35" customHeight="1" x14ac:dyDescent="0.25">
      <c r="A1290" s="79">
        <v>1290</v>
      </c>
      <c r="B1290" s="24" t="s">
        <v>1902</v>
      </c>
      <c r="C1290" s="62">
        <v>45330</v>
      </c>
      <c r="D1290" s="62">
        <f t="shared" si="167"/>
        <v>45331</v>
      </c>
      <c r="E1290" s="62">
        <f t="shared" si="168"/>
        <v>45344</v>
      </c>
      <c r="F1290" s="62">
        <f t="shared" si="169"/>
        <v>45358</v>
      </c>
      <c r="G1290" s="24" t="str">
        <f t="shared" si="170"/>
        <v>Feb</v>
      </c>
      <c r="H1290" s="83" t="str">
        <f t="shared" ca="1" si="171"/>
        <v/>
      </c>
      <c r="I1290" s="24" t="s">
        <v>110</v>
      </c>
      <c r="J1290" s="24"/>
      <c r="K1290" s="62">
        <v>45356</v>
      </c>
      <c r="L1290" s="24" t="str">
        <f t="shared" si="166"/>
        <v>Yes</v>
      </c>
      <c r="M1290" s="24"/>
      <c r="N1290" s="24"/>
      <c r="O1290" s="24" t="s">
        <v>112</v>
      </c>
      <c r="P1290" s="24"/>
      <c r="Q1290" s="24" t="s">
        <v>113</v>
      </c>
      <c r="R1290" s="24"/>
      <c r="S1290" s="24"/>
      <c r="T1290" s="24"/>
    </row>
    <row r="1291" spans="1:20" ht="31.35" customHeight="1" x14ac:dyDescent="0.25">
      <c r="A1291" s="79">
        <v>1291</v>
      </c>
      <c r="B1291" s="24" t="s">
        <v>1903</v>
      </c>
      <c r="C1291" s="62">
        <v>45331</v>
      </c>
      <c r="D1291" s="62">
        <f t="shared" si="167"/>
        <v>45334</v>
      </c>
      <c r="E1291" s="62">
        <f t="shared" si="168"/>
        <v>45345</v>
      </c>
      <c r="F1291" s="62">
        <f t="shared" si="169"/>
        <v>45359</v>
      </c>
      <c r="G1291" s="24" t="str">
        <f t="shared" si="170"/>
        <v>Feb</v>
      </c>
      <c r="H1291" s="83" t="str">
        <f t="shared" ca="1" si="171"/>
        <v/>
      </c>
      <c r="I1291" s="24" t="s">
        <v>117</v>
      </c>
      <c r="J1291" s="24"/>
      <c r="K1291" s="62">
        <v>45348</v>
      </c>
      <c r="L1291" s="24" t="str">
        <f t="shared" si="166"/>
        <v>Yes</v>
      </c>
      <c r="M1291" s="24"/>
      <c r="N1291" s="24"/>
      <c r="O1291" s="24" t="s">
        <v>112</v>
      </c>
      <c r="P1291" s="24"/>
      <c r="Q1291" s="24" t="s">
        <v>113</v>
      </c>
      <c r="R1291" s="24"/>
      <c r="S1291" s="24"/>
      <c r="T1291" s="24"/>
    </row>
    <row r="1292" spans="1:20" ht="31.35" customHeight="1" x14ac:dyDescent="0.25">
      <c r="A1292" s="79">
        <v>1292</v>
      </c>
      <c r="B1292" s="24" t="s">
        <v>1904</v>
      </c>
      <c r="C1292" s="62">
        <v>45334</v>
      </c>
      <c r="D1292" s="62">
        <f t="shared" si="167"/>
        <v>45335</v>
      </c>
      <c r="E1292" s="62">
        <f t="shared" si="168"/>
        <v>45348</v>
      </c>
      <c r="F1292" s="62">
        <f t="shared" si="169"/>
        <v>45362</v>
      </c>
      <c r="G1292" s="24" t="str">
        <f t="shared" si="170"/>
        <v>Feb</v>
      </c>
      <c r="H1292" s="83" t="str">
        <f t="shared" ca="1" si="171"/>
        <v/>
      </c>
      <c r="I1292" s="24" t="s">
        <v>117</v>
      </c>
      <c r="J1292" s="24"/>
      <c r="K1292" s="62">
        <v>45336</v>
      </c>
      <c r="L1292" s="24" t="str">
        <f t="shared" si="166"/>
        <v>Yes</v>
      </c>
      <c r="M1292" s="24"/>
      <c r="N1292" s="24"/>
      <c r="O1292" s="24" t="s">
        <v>112</v>
      </c>
      <c r="P1292" s="24"/>
      <c r="Q1292" s="24" t="s">
        <v>113</v>
      </c>
      <c r="R1292" s="24"/>
      <c r="S1292" s="24"/>
      <c r="T1292" s="24"/>
    </row>
    <row r="1293" spans="1:20" ht="31.35" customHeight="1" x14ac:dyDescent="0.25">
      <c r="A1293" s="79">
        <v>1293</v>
      </c>
      <c r="B1293" s="24" t="s">
        <v>1905</v>
      </c>
      <c r="C1293" s="62">
        <v>45334</v>
      </c>
      <c r="D1293" s="62">
        <f t="shared" si="167"/>
        <v>45335</v>
      </c>
      <c r="E1293" s="62">
        <f t="shared" si="168"/>
        <v>45348</v>
      </c>
      <c r="F1293" s="62">
        <f t="shared" si="169"/>
        <v>45362</v>
      </c>
      <c r="G1293" s="24" t="str">
        <f t="shared" si="170"/>
        <v>Feb</v>
      </c>
      <c r="H1293" s="83"/>
      <c r="I1293" s="24" t="s">
        <v>109</v>
      </c>
      <c r="J1293" s="24"/>
      <c r="K1293" s="62"/>
      <c r="L1293" s="24" t="s">
        <v>111</v>
      </c>
      <c r="M1293" s="24"/>
      <c r="N1293" s="24"/>
      <c r="O1293" s="24" t="s">
        <v>134</v>
      </c>
      <c r="P1293" s="24"/>
      <c r="Q1293" s="24" t="s">
        <v>128</v>
      </c>
      <c r="R1293" s="24"/>
      <c r="S1293" s="24"/>
      <c r="T1293" s="24"/>
    </row>
    <row r="1294" spans="1:20" ht="31.35" customHeight="1" x14ac:dyDescent="0.25">
      <c r="A1294" s="79">
        <v>1294</v>
      </c>
      <c r="B1294" s="24" t="s">
        <v>1906</v>
      </c>
      <c r="C1294" s="62">
        <v>45334</v>
      </c>
      <c r="D1294" s="62">
        <f t="shared" si="167"/>
        <v>45335</v>
      </c>
      <c r="E1294" s="62">
        <f t="shared" si="168"/>
        <v>45348</v>
      </c>
      <c r="F1294" s="62">
        <f t="shared" si="169"/>
        <v>45362</v>
      </c>
      <c r="G1294" s="24" t="str">
        <f t="shared" si="170"/>
        <v>Feb</v>
      </c>
      <c r="H1294" s="83" t="str">
        <f t="shared" ca="1" si="171"/>
        <v/>
      </c>
      <c r="I1294" s="24" t="s">
        <v>117</v>
      </c>
      <c r="J1294" s="24"/>
      <c r="K1294" s="62">
        <v>45336</v>
      </c>
      <c r="L1294" s="24" t="str">
        <f t="shared" si="166"/>
        <v>Yes</v>
      </c>
      <c r="M1294" s="24"/>
      <c r="N1294" s="24"/>
      <c r="O1294" s="24" t="s">
        <v>112</v>
      </c>
      <c r="P1294" s="24"/>
      <c r="Q1294" s="24" t="s">
        <v>113</v>
      </c>
      <c r="R1294" s="24"/>
      <c r="S1294" s="24"/>
      <c r="T1294" s="24"/>
    </row>
    <row r="1295" spans="1:20" ht="31.35" customHeight="1" x14ac:dyDescent="0.25">
      <c r="A1295" s="79">
        <v>1295</v>
      </c>
      <c r="B1295" s="24" t="s">
        <v>1907</v>
      </c>
      <c r="C1295" s="62">
        <v>45334</v>
      </c>
      <c r="D1295" s="62">
        <f t="shared" si="167"/>
        <v>45335</v>
      </c>
      <c r="E1295" s="62">
        <f t="shared" si="168"/>
        <v>45348</v>
      </c>
      <c r="F1295" s="62">
        <f t="shared" si="169"/>
        <v>45362</v>
      </c>
      <c r="G1295" s="24" t="str">
        <f t="shared" si="170"/>
        <v>Feb</v>
      </c>
      <c r="H1295" s="83" t="str">
        <f t="shared" ca="1" si="171"/>
        <v/>
      </c>
      <c r="I1295" s="24" t="s">
        <v>109</v>
      </c>
      <c r="J1295" s="24"/>
      <c r="K1295" s="62">
        <v>45369</v>
      </c>
      <c r="L1295" s="24" t="str">
        <f t="shared" si="166"/>
        <v>No</v>
      </c>
      <c r="M1295" s="24"/>
      <c r="N1295" s="24"/>
      <c r="O1295" s="24" t="s">
        <v>112</v>
      </c>
      <c r="P1295" s="24"/>
      <c r="Q1295" s="24" t="s">
        <v>113</v>
      </c>
      <c r="R1295" s="24"/>
      <c r="S1295" s="24"/>
      <c r="T1295" s="24"/>
    </row>
    <row r="1296" spans="1:20" ht="31.35" customHeight="1" x14ac:dyDescent="0.25">
      <c r="A1296" s="79" t="s">
        <v>1908</v>
      </c>
      <c r="B1296" s="24" t="s">
        <v>1909</v>
      </c>
      <c r="C1296" s="62">
        <v>45334</v>
      </c>
      <c r="D1296" s="62">
        <f t="shared" si="167"/>
        <v>45335</v>
      </c>
      <c r="E1296" s="62">
        <f t="shared" si="168"/>
        <v>45348</v>
      </c>
      <c r="F1296" s="62">
        <f t="shared" si="169"/>
        <v>45362</v>
      </c>
      <c r="G1296" s="24" t="str">
        <f t="shared" si="170"/>
        <v>Feb</v>
      </c>
      <c r="H1296" s="83" t="str">
        <f t="shared" ca="1" si="171"/>
        <v/>
      </c>
      <c r="I1296" s="24" t="s">
        <v>116</v>
      </c>
      <c r="J1296" s="24"/>
      <c r="K1296" s="62">
        <v>45343</v>
      </c>
      <c r="L1296" s="24" t="s">
        <v>111</v>
      </c>
      <c r="M1296" s="24"/>
      <c r="N1296" s="24"/>
      <c r="O1296" s="24" t="s">
        <v>112</v>
      </c>
      <c r="P1296" s="24"/>
      <c r="Q1296" s="24" t="s">
        <v>126</v>
      </c>
      <c r="R1296" s="24"/>
      <c r="S1296" s="24"/>
      <c r="T1296" s="24"/>
    </row>
    <row r="1297" spans="1:20" ht="31.35" customHeight="1" x14ac:dyDescent="0.25">
      <c r="A1297" s="79">
        <v>1297</v>
      </c>
      <c r="B1297" s="24" t="s">
        <v>1245</v>
      </c>
      <c r="C1297" s="62">
        <v>45334</v>
      </c>
      <c r="D1297" s="62">
        <f t="shared" si="167"/>
        <v>45335</v>
      </c>
      <c r="E1297" s="62">
        <f t="shared" si="168"/>
        <v>45348</v>
      </c>
      <c r="F1297" s="62">
        <f t="shared" si="169"/>
        <v>45362</v>
      </c>
      <c r="G1297" s="24" t="str">
        <f t="shared" si="170"/>
        <v>Feb</v>
      </c>
      <c r="H1297" s="83" t="str">
        <f t="shared" ca="1" si="171"/>
        <v/>
      </c>
      <c r="I1297" s="24" t="s">
        <v>109</v>
      </c>
      <c r="J1297" s="24"/>
      <c r="K1297" s="62">
        <v>45342</v>
      </c>
      <c r="L1297" s="24" t="s">
        <v>111</v>
      </c>
      <c r="M1297" s="24"/>
      <c r="N1297" s="24"/>
      <c r="O1297" s="24" t="s">
        <v>112</v>
      </c>
      <c r="P1297" s="24"/>
      <c r="Q1297" s="24" t="s">
        <v>113</v>
      </c>
      <c r="R1297" s="24"/>
      <c r="S1297" s="24" t="s">
        <v>1910</v>
      </c>
      <c r="T1297" s="24"/>
    </row>
    <row r="1298" spans="1:20" ht="31.35" customHeight="1" x14ac:dyDescent="0.25">
      <c r="A1298" s="79">
        <v>1298</v>
      </c>
      <c r="B1298" s="24" t="s">
        <v>1911</v>
      </c>
      <c r="C1298" s="62">
        <v>45335</v>
      </c>
      <c r="D1298" s="62">
        <f t="shared" si="167"/>
        <v>45336</v>
      </c>
      <c r="E1298" s="62">
        <f t="shared" si="168"/>
        <v>45349</v>
      </c>
      <c r="F1298" s="62">
        <f t="shared" si="169"/>
        <v>45363</v>
      </c>
      <c r="G1298" s="24" t="str">
        <f t="shared" si="170"/>
        <v>Feb</v>
      </c>
      <c r="H1298" s="83" t="str">
        <f t="shared" ca="1" si="171"/>
        <v/>
      </c>
      <c r="I1298" s="24" t="s">
        <v>109</v>
      </c>
      <c r="J1298" s="24"/>
      <c r="K1298" s="62">
        <v>45342</v>
      </c>
      <c r="L1298" s="24" t="s">
        <v>111</v>
      </c>
      <c r="M1298" s="24"/>
      <c r="N1298" s="24"/>
      <c r="O1298" s="24" t="s">
        <v>112</v>
      </c>
      <c r="P1298" s="24"/>
      <c r="Q1298" s="24" t="s">
        <v>113</v>
      </c>
      <c r="R1298" s="24"/>
      <c r="S1298" s="24"/>
      <c r="T1298" s="24"/>
    </row>
    <row r="1299" spans="1:20" ht="31.35" customHeight="1" x14ac:dyDescent="0.25">
      <c r="A1299" s="79">
        <v>1299</v>
      </c>
      <c r="B1299" s="24" t="s">
        <v>1912</v>
      </c>
      <c r="C1299" s="62">
        <v>45335</v>
      </c>
      <c r="D1299" s="62">
        <f t="shared" si="167"/>
        <v>45336</v>
      </c>
      <c r="E1299" s="62">
        <f t="shared" si="168"/>
        <v>45349</v>
      </c>
      <c r="F1299" s="62">
        <f t="shared" si="169"/>
        <v>45363</v>
      </c>
      <c r="G1299" s="24" t="str">
        <f t="shared" si="170"/>
        <v>Feb</v>
      </c>
      <c r="H1299" s="83" t="str">
        <f t="shared" ca="1" si="171"/>
        <v/>
      </c>
      <c r="I1299" s="24" t="s">
        <v>116</v>
      </c>
      <c r="J1299" s="24"/>
      <c r="K1299" s="62">
        <v>45352</v>
      </c>
      <c r="L1299" s="24" t="s">
        <v>111</v>
      </c>
      <c r="M1299" s="24"/>
      <c r="N1299" s="24"/>
      <c r="O1299" s="24" t="s">
        <v>112</v>
      </c>
      <c r="P1299" s="24"/>
      <c r="Q1299" s="24" t="s">
        <v>113</v>
      </c>
      <c r="R1299" s="24"/>
      <c r="S1299" s="24"/>
      <c r="T1299" s="24"/>
    </row>
    <row r="1300" spans="1:20" ht="31.35" customHeight="1" x14ac:dyDescent="0.25">
      <c r="A1300" s="79">
        <v>1300</v>
      </c>
      <c r="B1300" s="24" t="s">
        <v>1913</v>
      </c>
      <c r="C1300" s="62">
        <v>45336</v>
      </c>
      <c r="D1300" s="62">
        <f t="shared" si="167"/>
        <v>45337</v>
      </c>
      <c r="E1300" s="62">
        <f t="shared" si="168"/>
        <v>45350</v>
      </c>
      <c r="F1300" s="62">
        <f t="shared" si="169"/>
        <v>45364</v>
      </c>
      <c r="G1300" s="24" t="str">
        <f t="shared" si="170"/>
        <v>Feb</v>
      </c>
      <c r="H1300" s="83" t="str">
        <f t="shared" ca="1" si="171"/>
        <v/>
      </c>
      <c r="I1300" s="24" t="s">
        <v>109</v>
      </c>
      <c r="J1300" s="24"/>
      <c r="K1300" s="62">
        <v>45357</v>
      </c>
      <c r="L1300" s="24" t="s">
        <v>111</v>
      </c>
      <c r="M1300" s="24"/>
      <c r="N1300" s="24"/>
      <c r="O1300" s="24" t="s">
        <v>112</v>
      </c>
      <c r="P1300" s="24"/>
      <c r="Q1300" s="24" t="s">
        <v>120</v>
      </c>
      <c r="R1300" s="24"/>
      <c r="S1300" s="24"/>
      <c r="T1300" s="24"/>
    </row>
    <row r="1301" spans="1:20" ht="31.35" customHeight="1" x14ac:dyDescent="0.25">
      <c r="A1301" s="79">
        <v>1301</v>
      </c>
      <c r="B1301" s="24" t="s">
        <v>1498</v>
      </c>
      <c r="C1301" s="62">
        <v>45336</v>
      </c>
      <c r="D1301" s="62">
        <f t="shared" si="167"/>
        <v>45337</v>
      </c>
      <c r="E1301" s="62">
        <f t="shared" si="168"/>
        <v>45350</v>
      </c>
      <c r="F1301" s="62">
        <f t="shared" si="169"/>
        <v>45364</v>
      </c>
      <c r="G1301" s="24" t="str">
        <f t="shared" si="170"/>
        <v>Feb</v>
      </c>
      <c r="H1301" s="83" t="str">
        <f t="shared" ca="1" si="171"/>
        <v/>
      </c>
      <c r="I1301" s="24" t="s">
        <v>116</v>
      </c>
      <c r="J1301" s="24"/>
      <c r="K1301" s="62">
        <v>45369</v>
      </c>
      <c r="L1301" s="24" t="s">
        <v>118</v>
      </c>
      <c r="M1301" s="24"/>
      <c r="N1301" s="24"/>
      <c r="O1301" s="24" t="s">
        <v>112</v>
      </c>
      <c r="P1301" s="24"/>
      <c r="Q1301" s="24" t="s">
        <v>113</v>
      </c>
      <c r="R1301" s="24"/>
      <c r="S1301" s="24"/>
      <c r="T1301" s="24"/>
    </row>
    <row r="1302" spans="1:20" ht="31.35" customHeight="1" x14ac:dyDescent="0.25">
      <c r="A1302" s="79" t="s">
        <v>1914</v>
      </c>
      <c r="B1302" s="24" t="s">
        <v>1915</v>
      </c>
      <c r="C1302" s="62">
        <v>45334</v>
      </c>
      <c r="D1302" s="62">
        <f t="shared" si="167"/>
        <v>45335</v>
      </c>
      <c r="E1302" s="62">
        <f t="shared" si="168"/>
        <v>45348</v>
      </c>
      <c r="F1302" s="62">
        <f t="shared" si="169"/>
        <v>45362</v>
      </c>
      <c r="G1302" s="24" t="str">
        <f t="shared" si="170"/>
        <v>Feb</v>
      </c>
      <c r="H1302" s="83" t="str">
        <f t="shared" ca="1" si="171"/>
        <v/>
      </c>
      <c r="I1302" s="24" t="s">
        <v>124</v>
      </c>
      <c r="J1302" s="24"/>
      <c r="K1302" s="62">
        <v>45363</v>
      </c>
      <c r="L1302" s="24" t="s">
        <v>118</v>
      </c>
      <c r="M1302" s="24"/>
      <c r="N1302" s="24"/>
      <c r="O1302" s="24" t="s">
        <v>112</v>
      </c>
      <c r="P1302" s="24"/>
      <c r="Q1302" s="24" t="s">
        <v>113</v>
      </c>
      <c r="R1302" s="24"/>
      <c r="S1302" s="24"/>
      <c r="T1302" s="24"/>
    </row>
    <row r="1303" spans="1:20" ht="31.35" customHeight="1" x14ac:dyDescent="0.25">
      <c r="A1303" s="79" t="s">
        <v>1916</v>
      </c>
      <c r="B1303" s="24" t="s">
        <v>1917</v>
      </c>
      <c r="C1303" s="62">
        <v>45335</v>
      </c>
      <c r="D1303" s="62">
        <f t="shared" si="167"/>
        <v>45336</v>
      </c>
      <c r="E1303" s="62">
        <f t="shared" si="168"/>
        <v>45349</v>
      </c>
      <c r="F1303" s="62">
        <f t="shared" si="169"/>
        <v>45363</v>
      </c>
      <c r="G1303" s="24" t="str">
        <f t="shared" si="170"/>
        <v>Feb</v>
      </c>
      <c r="H1303" s="83" t="str">
        <f t="shared" ca="1" si="171"/>
        <v/>
      </c>
      <c r="I1303" s="24" t="s">
        <v>124</v>
      </c>
      <c r="J1303" s="24"/>
      <c r="K1303" s="62">
        <v>45363</v>
      </c>
      <c r="L1303" s="24" t="s">
        <v>111</v>
      </c>
      <c r="M1303" s="24"/>
      <c r="N1303" s="24"/>
      <c r="O1303" s="24" t="s">
        <v>112</v>
      </c>
      <c r="P1303" s="24"/>
      <c r="Q1303" s="24" t="s">
        <v>113</v>
      </c>
      <c r="R1303" s="24"/>
      <c r="S1303" s="24"/>
      <c r="T1303" s="24"/>
    </row>
    <row r="1304" spans="1:20" ht="31.35" customHeight="1" x14ac:dyDescent="0.25">
      <c r="A1304" s="79" t="s">
        <v>1918</v>
      </c>
      <c r="B1304" s="24" t="s">
        <v>1919</v>
      </c>
      <c r="C1304" s="62">
        <v>45335</v>
      </c>
      <c r="D1304" s="62">
        <f t="shared" si="167"/>
        <v>45336</v>
      </c>
      <c r="E1304" s="62">
        <f t="shared" si="168"/>
        <v>45349</v>
      </c>
      <c r="F1304" s="62">
        <f t="shared" si="169"/>
        <v>45363</v>
      </c>
      <c r="G1304" s="24" t="str">
        <f t="shared" si="170"/>
        <v>Feb</v>
      </c>
      <c r="H1304" s="83" t="str">
        <f t="shared" ca="1" si="171"/>
        <v/>
      </c>
      <c r="I1304" s="24" t="s">
        <v>124</v>
      </c>
      <c r="J1304" s="24"/>
      <c r="K1304" s="62">
        <v>45363</v>
      </c>
      <c r="L1304" s="24" t="s">
        <v>111</v>
      </c>
      <c r="M1304" s="24"/>
      <c r="N1304" s="24"/>
      <c r="O1304" s="24" t="s">
        <v>112</v>
      </c>
      <c r="P1304" s="24"/>
      <c r="Q1304" s="24" t="s">
        <v>126</v>
      </c>
      <c r="R1304" s="24"/>
      <c r="S1304" s="24"/>
      <c r="T1304" s="24"/>
    </row>
    <row r="1305" spans="1:20" ht="31.35" customHeight="1" x14ac:dyDescent="0.25">
      <c r="A1305" s="79" t="s">
        <v>1920</v>
      </c>
      <c r="B1305" s="24" t="s">
        <v>2501</v>
      </c>
      <c r="C1305" s="62">
        <v>45336</v>
      </c>
      <c r="D1305" s="62">
        <f t="shared" si="167"/>
        <v>45337</v>
      </c>
      <c r="E1305" s="62">
        <f t="shared" si="168"/>
        <v>45350</v>
      </c>
      <c r="F1305" s="62">
        <f t="shared" si="169"/>
        <v>45364</v>
      </c>
      <c r="G1305" s="24" t="str">
        <f t="shared" si="170"/>
        <v>Feb</v>
      </c>
      <c r="H1305" s="83" t="str">
        <f t="shared" ca="1" si="171"/>
        <v/>
      </c>
      <c r="I1305" s="24" t="s">
        <v>109</v>
      </c>
      <c r="J1305" s="24"/>
      <c r="K1305" s="62">
        <v>45342</v>
      </c>
      <c r="L1305" s="24" t="s">
        <v>111</v>
      </c>
      <c r="M1305" s="24"/>
      <c r="N1305" s="24"/>
      <c r="O1305" s="24" t="s">
        <v>112</v>
      </c>
      <c r="P1305" s="24"/>
      <c r="Q1305" s="24" t="s">
        <v>126</v>
      </c>
      <c r="R1305" s="24"/>
      <c r="S1305" s="24"/>
      <c r="T1305" s="24"/>
    </row>
    <row r="1306" spans="1:20" ht="31.35" customHeight="1" x14ac:dyDescent="0.25">
      <c r="A1306" s="79" t="s">
        <v>1921</v>
      </c>
      <c r="B1306" s="24" t="s">
        <v>1922</v>
      </c>
      <c r="C1306" s="62">
        <v>45336</v>
      </c>
      <c r="D1306" s="62">
        <f t="shared" si="167"/>
        <v>45337</v>
      </c>
      <c r="E1306" s="62">
        <f t="shared" si="168"/>
        <v>45350</v>
      </c>
      <c r="F1306" s="62">
        <f t="shared" si="169"/>
        <v>45364</v>
      </c>
      <c r="G1306" s="24" t="str">
        <f t="shared" si="170"/>
        <v>Feb</v>
      </c>
      <c r="H1306" s="83" t="str">
        <f t="shared" ca="1" si="171"/>
        <v/>
      </c>
      <c r="I1306" s="24" t="s">
        <v>124</v>
      </c>
      <c r="J1306" s="24"/>
      <c r="K1306" s="62">
        <v>45345</v>
      </c>
      <c r="L1306" s="24" t="s">
        <v>111</v>
      </c>
      <c r="M1306" s="24"/>
      <c r="N1306" s="24"/>
      <c r="O1306" s="24" t="s">
        <v>112</v>
      </c>
      <c r="P1306" s="24"/>
      <c r="Q1306" s="24" t="s">
        <v>113</v>
      </c>
      <c r="R1306" s="24"/>
      <c r="S1306" s="24"/>
      <c r="T1306" s="24"/>
    </row>
    <row r="1307" spans="1:20" ht="31.35" customHeight="1" x14ac:dyDescent="0.25">
      <c r="A1307" s="79" t="s">
        <v>1923</v>
      </c>
      <c r="B1307" s="24" t="s">
        <v>2502</v>
      </c>
      <c r="C1307" s="62">
        <v>45335</v>
      </c>
      <c r="D1307" s="62">
        <f t="shared" si="167"/>
        <v>45336</v>
      </c>
      <c r="E1307" s="62">
        <f t="shared" si="168"/>
        <v>45349</v>
      </c>
      <c r="F1307" s="62">
        <f t="shared" si="169"/>
        <v>45363</v>
      </c>
      <c r="G1307" s="24" t="str">
        <f t="shared" si="170"/>
        <v>Feb</v>
      </c>
      <c r="H1307" s="83" t="str">
        <f t="shared" ca="1" si="171"/>
        <v/>
      </c>
      <c r="I1307" s="24" t="s">
        <v>124</v>
      </c>
      <c r="J1307" s="24"/>
      <c r="K1307" s="62">
        <v>45363</v>
      </c>
      <c r="L1307" s="24" t="s">
        <v>111</v>
      </c>
      <c r="M1307" s="24"/>
      <c r="N1307" s="24"/>
      <c r="O1307" s="24" t="s">
        <v>112</v>
      </c>
      <c r="P1307" s="24"/>
      <c r="Q1307" s="24" t="s">
        <v>120</v>
      </c>
      <c r="R1307" s="24"/>
      <c r="S1307" s="24"/>
      <c r="T1307" s="24"/>
    </row>
    <row r="1308" spans="1:20" ht="31.35" customHeight="1" x14ac:dyDescent="0.25">
      <c r="A1308" s="79" t="s">
        <v>1924</v>
      </c>
      <c r="B1308" s="24" t="s">
        <v>1925</v>
      </c>
      <c r="C1308" s="62">
        <v>45336</v>
      </c>
      <c r="D1308" s="62">
        <f t="shared" si="167"/>
        <v>45337</v>
      </c>
      <c r="E1308" s="62">
        <f t="shared" si="168"/>
        <v>45350</v>
      </c>
      <c r="F1308" s="62">
        <f t="shared" si="169"/>
        <v>45364</v>
      </c>
      <c r="G1308" s="24" t="str">
        <f t="shared" si="170"/>
        <v>Feb</v>
      </c>
      <c r="H1308" s="83" t="str">
        <f t="shared" ca="1" si="171"/>
        <v/>
      </c>
      <c r="I1308" s="24" t="s">
        <v>124</v>
      </c>
      <c r="J1308" s="24"/>
      <c r="K1308" s="62">
        <v>45363</v>
      </c>
      <c r="L1308" s="24" t="s">
        <v>111</v>
      </c>
      <c r="M1308" s="24"/>
      <c r="N1308" s="24"/>
      <c r="O1308" s="24" t="s">
        <v>112</v>
      </c>
      <c r="P1308" s="24"/>
      <c r="Q1308" s="24" t="s">
        <v>113</v>
      </c>
      <c r="R1308" s="24"/>
      <c r="S1308" s="24"/>
      <c r="T1308" s="24"/>
    </row>
    <row r="1309" spans="1:20" ht="31.35" customHeight="1" x14ac:dyDescent="0.25">
      <c r="A1309" s="79" t="s">
        <v>1926</v>
      </c>
      <c r="B1309" s="24" t="s">
        <v>1927</v>
      </c>
      <c r="C1309" s="62">
        <v>45334</v>
      </c>
      <c r="D1309" s="62">
        <f t="shared" si="167"/>
        <v>45335</v>
      </c>
      <c r="E1309" s="62">
        <f t="shared" si="168"/>
        <v>45348</v>
      </c>
      <c r="F1309" s="62">
        <f t="shared" si="169"/>
        <v>45362</v>
      </c>
      <c r="G1309" s="24" t="str">
        <f t="shared" si="170"/>
        <v>Feb</v>
      </c>
      <c r="H1309" s="83" t="str">
        <f t="shared" ca="1" si="171"/>
        <v/>
      </c>
      <c r="I1309" s="24" t="s">
        <v>124</v>
      </c>
      <c r="J1309" s="24"/>
      <c r="K1309" s="62">
        <v>45356</v>
      </c>
      <c r="L1309" s="24" t="s">
        <v>111</v>
      </c>
      <c r="M1309" s="24"/>
      <c r="N1309" s="24"/>
      <c r="O1309" s="24" t="s">
        <v>112</v>
      </c>
      <c r="P1309" s="24"/>
      <c r="Q1309" s="24" t="s">
        <v>113</v>
      </c>
      <c r="R1309" s="24"/>
      <c r="S1309" s="24"/>
      <c r="T1309" s="24"/>
    </row>
    <row r="1310" spans="1:20" ht="31.35" customHeight="1" x14ac:dyDescent="0.25">
      <c r="A1310" s="79" t="s">
        <v>1928</v>
      </c>
      <c r="B1310" s="24" t="s">
        <v>2503</v>
      </c>
      <c r="C1310" s="62">
        <v>45334</v>
      </c>
      <c r="D1310" s="62">
        <f t="shared" si="167"/>
        <v>45335</v>
      </c>
      <c r="E1310" s="62">
        <f t="shared" ref="E1310:E1315" si="172">IF($C1310="","",WORKDAY($C1310,10,$W$33:$W$42))</f>
        <v>45348</v>
      </c>
      <c r="F1310" s="62">
        <f t="shared" ref="F1310:F1341" si="173">IF($C1310="","",WORKDAY($C1310,20,$W$33:$W$42))</f>
        <v>45362</v>
      </c>
      <c r="G1310" s="24" t="str">
        <f t="shared" ref="G1310:G1343" si="174">IF(ISBLANK(C1310),"",TEXT(C1310,"mmm"))</f>
        <v>Feb</v>
      </c>
      <c r="H1310" s="83" t="str">
        <f t="shared" ref="H1310:H1343" ca="1" si="175">IF(C1310="","",IF(K1310="",F1310-TODAY(),""))</f>
        <v/>
      </c>
      <c r="I1310" s="24" t="s">
        <v>109</v>
      </c>
      <c r="J1310" s="24"/>
      <c r="K1310" s="62">
        <v>45352</v>
      </c>
      <c r="L1310" s="24" t="s">
        <v>111</v>
      </c>
      <c r="M1310" s="24"/>
      <c r="N1310" s="24"/>
      <c r="O1310" s="24" t="s">
        <v>112</v>
      </c>
      <c r="P1310" s="24"/>
      <c r="Q1310" s="24" t="s">
        <v>120</v>
      </c>
      <c r="R1310" s="24"/>
      <c r="S1310" s="24" t="s">
        <v>1929</v>
      </c>
      <c r="T1310" s="24"/>
    </row>
    <row r="1311" spans="1:20" ht="31.35" customHeight="1" x14ac:dyDescent="0.25">
      <c r="A1311" s="79" t="s">
        <v>1930</v>
      </c>
      <c r="B1311" s="24" t="s">
        <v>1931</v>
      </c>
      <c r="C1311" s="62">
        <v>45336</v>
      </c>
      <c r="D1311" s="62">
        <f t="shared" si="167"/>
        <v>45337</v>
      </c>
      <c r="E1311" s="62">
        <f t="shared" si="172"/>
        <v>45350</v>
      </c>
      <c r="F1311" s="62">
        <f t="shared" si="173"/>
        <v>45364</v>
      </c>
      <c r="G1311" s="24" t="str">
        <f t="shared" si="174"/>
        <v>Feb</v>
      </c>
      <c r="H1311" s="83" t="str">
        <f t="shared" ca="1" si="175"/>
        <v/>
      </c>
      <c r="I1311" s="24" t="s">
        <v>109</v>
      </c>
      <c r="J1311" s="24"/>
      <c r="K1311" s="62">
        <v>45343</v>
      </c>
      <c r="L1311" s="24" t="s">
        <v>111</v>
      </c>
      <c r="M1311" s="24"/>
      <c r="N1311" s="24"/>
      <c r="O1311" s="24" t="s">
        <v>112</v>
      </c>
      <c r="P1311" s="24"/>
      <c r="Q1311" s="24" t="s">
        <v>120</v>
      </c>
      <c r="R1311" s="24"/>
      <c r="S1311" s="24"/>
      <c r="T1311" s="24"/>
    </row>
    <row r="1312" spans="1:20" ht="31.35" customHeight="1" x14ac:dyDescent="0.25">
      <c r="A1312" s="79" t="s">
        <v>1932</v>
      </c>
      <c r="B1312" s="24" t="s">
        <v>1933</v>
      </c>
      <c r="C1312" s="62">
        <v>45337</v>
      </c>
      <c r="D1312" s="62">
        <f t="shared" si="167"/>
        <v>45338</v>
      </c>
      <c r="E1312" s="62">
        <f t="shared" si="172"/>
        <v>45351</v>
      </c>
      <c r="F1312" s="62">
        <f t="shared" si="173"/>
        <v>45365</v>
      </c>
      <c r="G1312" s="24" t="str">
        <f t="shared" si="174"/>
        <v>Feb</v>
      </c>
      <c r="H1312" s="83" t="str">
        <f t="shared" ca="1" si="175"/>
        <v/>
      </c>
      <c r="I1312" s="24" t="s">
        <v>138</v>
      </c>
      <c r="J1312" s="24"/>
      <c r="K1312" s="62">
        <v>45342</v>
      </c>
      <c r="L1312" s="24" t="s">
        <v>111</v>
      </c>
      <c r="M1312" s="24"/>
      <c r="N1312" s="24"/>
      <c r="O1312" s="24" t="s">
        <v>112</v>
      </c>
      <c r="P1312" s="24"/>
      <c r="Q1312" s="24" t="s">
        <v>126</v>
      </c>
      <c r="R1312" s="24"/>
      <c r="S1312" s="24"/>
      <c r="T1312" s="24"/>
    </row>
    <row r="1313" spans="1:20" ht="31.35" customHeight="1" x14ac:dyDescent="0.25">
      <c r="A1313" s="79" t="s">
        <v>1934</v>
      </c>
      <c r="B1313" s="24" t="s">
        <v>2504</v>
      </c>
      <c r="C1313" s="62">
        <v>45338</v>
      </c>
      <c r="D1313" s="62">
        <f t="shared" si="167"/>
        <v>45341</v>
      </c>
      <c r="E1313" s="62">
        <f t="shared" si="172"/>
        <v>45352</v>
      </c>
      <c r="F1313" s="62">
        <f t="shared" si="173"/>
        <v>45366</v>
      </c>
      <c r="G1313" s="24" t="str">
        <f t="shared" si="174"/>
        <v>Feb</v>
      </c>
      <c r="H1313" s="83" t="str">
        <f t="shared" ca="1" si="175"/>
        <v/>
      </c>
      <c r="I1313" s="24" t="s">
        <v>109</v>
      </c>
      <c r="J1313" s="24"/>
      <c r="K1313" s="62">
        <v>45343</v>
      </c>
      <c r="L1313" s="24" t="s">
        <v>111</v>
      </c>
      <c r="M1313" s="24"/>
      <c r="N1313" s="24"/>
      <c r="O1313" s="24" t="s">
        <v>112</v>
      </c>
      <c r="P1313" s="24"/>
      <c r="Q1313" s="24" t="s">
        <v>120</v>
      </c>
      <c r="R1313" s="24"/>
      <c r="S1313" s="24"/>
      <c r="T1313" s="24" t="s">
        <v>152</v>
      </c>
    </row>
    <row r="1314" spans="1:20" ht="31.35" customHeight="1" x14ac:dyDescent="0.25">
      <c r="A1314" s="79" t="s">
        <v>1935</v>
      </c>
      <c r="B1314" s="24" t="s">
        <v>1936</v>
      </c>
      <c r="C1314" s="62">
        <v>45342</v>
      </c>
      <c r="D1314" s="62">
        <f t="shared" si="167"/>
        <v>45343</v>
      </c>
      <c r="E1314" s="62">
        <f t="shared" si="172"/>
        <v>45356</v>
      </c>
      <c r="F1314" s="62">
        <f t="shared" si="173"/>
        <v>45370</v>
      </c>
      <c r="G1314" s="24" t="str">
        <f t="shared" si="174"/>
        <v>Feb</v>
      </c>
      <c r="H1314" s="83" t="str">
        <f t="shared" ca="1" si="175"/>
        <v/>
      </c>
      <c r="I1314" s="24" t="s">
        <v>109</v>
      </c>
      <c r="J1314" s="24"/>
      <c r="K1314" s="62">
        <v>45376</v>
      </c>
      <c r="L1314" s="24" t="s">
        <v>118</v>
      </c>
      <c r="M1314" s="24"/>
      <c r="N1314" s="24"/>
      <c r="O1314" s="24" t="s">
        <v>112</v>
      </c>
      <c r="P1314" s="24"/>
      <c r="Q1314" s="24" t="s">
        <v>113</v>
      </c>
      <c r="R1314" s="24"/>
      <c r="S1314" s="24"/>
      <c r="T1314" s="24"/>
    </row>
    <row r="1315" spans="1:20" ht="31.35" customHeight="1" x14ac:dyDescent="0.25">
      <c r="A1315" s="79" t="s">
        <v>1937</v>
      </c>
      <c r="B1315" s="24" t="s">
        <v>2505</v>
      </c>
      <c r="C1315" s="62">
        <v>45338</v>
      </c>
      <c r="D1315" s="62">
        <f t="shared" si="167"/>
        <v>45341</v>
      </c>
      <c r="E1315" s="62">
        <f t="shared" si="172"/>
        <v>45352</v>
      </c>
      <c r="F1315" s="62">
        <f t="shared" si="173"/>
        <v>45366</v>
      </c>
      <c r="G1315" s="24" t="str">
        <f t="shared" si="174"/>
        <v>Feb</v>
      </c>
      <c r="H1315" s="83" t="str">
        <f t="shared" ca="1" si="175"/>
        <v/>
      </c>
      <c r="I1315" s="24" t="s">
        <v>138</v>
      </c>
      <c r="J1315" s="24"/>
      <c r="K1315" s="62">
        <v>45342</v>
      </c>
      <c r="L1315" s="24" t="s">
        <v>111</v>
      </c>
      <c r="M1315" s="24"/>
      <c r="N1315" s="24"/>
      <c r="O1315" s="24" t="s">
        <v>112</v>
      </c>
      <c r="P1315" s="24"/>
      <c r="Q1315" s="24" t="s">
        <v>131</v>
      </c>
      <c r="R1315" s="24"/>
      <c r="S1315" s="24" t="s">
        <v>1938</v>
      </c>
      <c r="T1315" s="24"/>
    </row>
    <row r="1316" spans="1:20" ht="31.35" customHeight="1" x14ac:dyDescent="0.25">
      <c r="A1316" s="79" t="s">
        <v>1939</v>
      </c>
      <c r="B1316" s="24" t="s">
        <v>2506</v>
      </c>
      <c r="C1316" s="62">
        <v>45338</v>
      </c>
      <c r="D1316" s="62">
        <f t="shared" si="167"/>
        <v>45341</v>
      </c>
      <c r="E1316" s="62">
        <f>IF($C1316="","",WORKDAY($C1316,10,$W$33:$W$44))</f>
        <v>45352</v>
      </c>
      <c r="F1316" s="62">
        <f t="shared" si="173"/>
        <v>45366</v>
      </c>
      <c r="G1316" s="24" t="str">
        <f t="shared" si="174"/>
        <v>Feb</v>
      </c>
      <c r="H1316" s="83" t="str">
        <f t="shared" ca="1" si="175"/>
        <v/>
      </c>
      <c r="I1316" s="24" t="s">
        <v>117</v>
      </c>
      <c r="J1316" s="24"/>
      <c r="K1316" s="62">
        <v>45366</v>
      </c>
      <c r="L1316" s="24" t="s">
        <v>111</v>
      </c>
      <c r="M1316" s="24"/>
      <c r="N1316" s="24"/>
      <c r="O1316" s="24" t="s">
        <v>112</v>
      </c>
      <c r="P1316" s="24"/>
      <c r="Q1316" s="24" t="s">
        <v>113</v>
      </c>
      <c r="R1316" s="24"/>
      <c r="S1316" s="24"/>
      <c r="T1316" s="24"/>
    </row>
    <row r="1317" spans="1:20" ht="31.35" customHeight="1" x14ac:dyDescent="0.25">
      <c r="A1317" s="79" t="s">
        <v>1940</v>
      </c>
      <c r="B1317" s="24" t="s">
        <v>1941</v>
      </c>
      <c r="C1317" s="62">
        <v>45338</v>
      </c>
      <c r="D1317" s="62">
        <f t="shared" si="167"/>
        <v>45341</v>
      </c>
      <c r="E1317" s="62">
        <f t="shared" ref="E1317:E1348" si="176">IF($C1317="","",WORKDAY($C1317,10,$W$33:$W$42))</f>
        <v>45352</v>
      </c>
      <c r="F1317" s="62">
        <f t="shared" si="173"/>
        <v>45366</v>
      </c>
      <c r="G1317" s="24" t="str">
        <f t="shared" si="174"/>
        <v>Feb</v>
      </c>
      <c r="H1317" s="83" t="str">
        <f t="shared" ca="1" si="175"/>
        <v/>
      </c>
      <c r="I1317" s="24" t="s">
        <v>109</v>
      </c>
      <c r="J1317" s="24"/>
      <c r="K1317" s="62">
        <v>45364</v>
      </c>
      <c r="L1317" s="24" t="s">
        <v>111</v>
      </c>
      <c r="M1317" s="24"/>
      <c r="N1317" s="24"/>
      <c r="O1317" s="24" t="s">
        <v>112</v>
      </c>
      <c r="P1317" s="24"/>
      <c r="Q1317" s="24" t="s">
        <v>113</v>
      </c>
      <c r="R1317" s="24"/>
      <c r="S1317" s="24"/>
      <c r="T1317" s="24"/>
    </row>
    <row r="1318" spans="1:20" ht="31.35" customHeight="1" x14ac:dyDescent="0.25">
      <c r="A1318" s="79" t="s">
        <v>1942</v>
      </c>
      <c r="B1318" s="24" t="s">
        <v>1943</v>
      </c>
      <c r="C1318" s="62">
        <v>45341</v>
      </c>
      <c r="D1318" s="62">
        <f t="shared" si="167"/>
        <v>45342</v>
      </c>
      <c r="E1318" s="62">
        <f t="shared" si="176"/>
        <v>45355</v>
      </c>
      <c r="F1318" s="62">
        <f t="shared" si="173"/>
        <v>45369</v>
      </c>
      <c r="G1318" s="24" t="str">
        <f t="shared" si="174"/>
        <v>Feb</v>
      </c>
      <c r="H1318" s="83" t="str">
        <f t="shared" ca="1" si="175"/>
        <v/>
      </c>
      <c r="I1318" s="24" t="s">
        <v>109</v>
      </c>
      <c r="J1318" s="24"/>
      <c r="K1318" s="62">
        <v>45357</v>
      </c>
      <c r="L1318" s="24" t="s">
        <v>111</v>
      </c>
      <c r="M1318" s="24"/>
      <c r="N1318" s="24"/>
      <c r="O1318" s="24" t="s">
        <v>112</v>
      </c>
      <c r="P1318" s="24"/>
      <c r="Q1318" s="24" t="s">
        <v>113</v>
      </c>
      <c r="R1318" s="24"/>
      <c r="S1318" s="24"/>
      <c r="T1318" s="24"/>
    </row>
    <row r="1319" spans="1:20" ht="31.35" customHeight="1" x14ac:dyDescent="0.25">
      <c r="A1319" s="79" t="s">
        <v>1944</v>
      </c>
      <c r="B1319" s="24" t="s">
        <v>1528</v>
      </c>
      <c r="C1319" s="62">
        <v>45340</v>
      </c>
      <c r="D1319" s="62">
        <f t="shared" si="167"/>
        <v>45341</v>
      </c>
      <c r="E1319" s="62">
        <f t="shared" si="176"/>
        <v>45352</v>
      </c>
      <c r="F1319" s="62">
        <f t="shared" si="173"/>
        <v>45366</v>
      </c>
      <c r="G1319" s="24" t="str">
        <f t="shared" si="174"/>
        <v>Feb</v>
      </c>
      <c r="H1319" s="83"/>
      <c r="I1319" s="24" t="s">
        <v>124</v>
      </c>
      <c r="J1319" s="24"/>
      <c r="K1319" s="62"/>
      <c r="L1319" s="24" t="s">
        <v>111</v>
      </c>
      <c r="M1319" s="24"/>
      <c r="N1319" s="24"/>
      <c r="O1319" s="24" t="s">
        <v>134</v>
      </c>
      <c r="P1319" s="24"/>
      <c r="Q1319" s="24" t="s">
        <v>128</v>
      </c>
      <c r="R1319" s="24"/>
      <c r="S1319" s="24"/>
      <c r="T1319" s="24"/>
    </row>
    <row r="1320" spans="1:20" ht="31.35" customHeight="1" x14ac:dyDescent="0.25">
      <c r="A1320" s="79" t="s">
        <v>1945</v>
      </c>
      <c r="B1320" s="24" t="s">
        <v>2507</v>
      </c>
      <c r="C1320" s="62">
        <v>45340</v>
      </c>
      <c r="D1320" s="62">
        <f t="shared" si="167"/>
        <v>45341</v>
      </c>
      <c r="E1320" s="62">
        <f t="shared" si="176"/>
        <v>45352</v>
      </c>
      <c r="F1320" s="62">
        <f t="shared" si="173"/>
        <v>45366</v>
      </c>
      <c r="G1320" s="24" t="str">
        <f t="shared" si="174"/>
        <v>Feb</v>
      </c>
      <c r="H1320" s="83" t="str">
        <f t="shared" ca="1" si="175"/>
        <v/>
      </c>
      <c r="I1320" s="24" t="s">
        <v>124</v>
      </c>
      <c r="J1320" s="24"/>
      <c r="K1320" s="62">
        <v>45366</v>
      </c>
      <c r="L1320" s="24" t="s">
        <v>111</v>
      </c>
      <c r="M1320" s="24"/>
      <c r="N1320" s="24"/>
      <c r="O1320" s="24" t="s">
        <v>112</v>
      </c>
      <c r="P1320" s="24"/>
      <c r="Q1320" s="24" t="s">
        <v>113</v>
      </c>
      <c r="R1320" s="24"/>
      <c r="S1320" s="24"/>
      <c r="T1320" s="24"/>
    </row>
    <row r="1321" spans="1:20" ht="31.35" customHeight="1" x14ac:dyDescent="0.25">
      <c r="A1321" s="79" t="s">
        <v>1946</v>
      </c>
      <c r="B1321" s="24" t="s">
        <v>2508</v>
      </c>
      <c r="C1321" s="62">
        <v>45340</v>
      </c>
      <c r="D1321" s="62">
        <f t="shared" si="167"/>
        <v>45341</v>
      </c>
      <c r="E1321" s="62">
        <f t="shared" si="176"/>
        <v>45352</v>
      </c>
      <c r="F1321" s="62">
        <f t="shared" si="173"/>
        <v>45366</v>
      </c>
      <c r="G1321" s="24" t="str">
        <f t="shared" si="174"/>
        <v>Feb</v>
      </c>
      <c r="H1321" s="83" t="str">
        <f t="shared" ca="1" si="175"/>
        <v/>
      </c>
      <c r="I1321" s="24" t="s">
        <v>124</v>
      </c>
      <c r="J1321" s="24"/>
      <c r="K1321" s="62">
        <v>45355</v>
      </c>
      <c r="L1321" s="24" t="s">
        <v>111</v>
      </c>
      <c r="M1321" s="24"/>
      <c r="N1321" s="24"/>
      <c r="O1321" s="24" t="s">
        <v>112</v>
      </c>
      <c r="P1321" s="24"/>
      <c r="Q1321" s="24" t="s">
        <v>113</v>
      </c>
      <c r="R1321" s="24"/>
      <c r="S1321" s="24"/>
      <c r="T1321" s="24"/>
    </row>
    <row r="1322" spans="1:20" ht="31.35" customHeight="1" x14ac:dyDescent="0.25">
      <c r="A1322" s="79" t="s">
        <v>1947</v>
      </c>
      <c r="B1322" s="24" t="s">
        <v>1948</v>
      </c>
      <c r="C1322" s="62">
        <v>45342</v>
      </c>
      <c r="D1322" s="62">
        <f t="shared" si="167"/>
        <v>45343</v>
      </c>
      <c r="E1322" s="62">
        <f t="shared" si="176"/>
        <v>45356</v>
      </c>
      <c r="F1322" s="62">
        <f t="shared" si="173"/>
        <v>45370</v>
      </c>
      <c r="G1322" s="24" t="str">
        <f t="shared" si="174"/>
        <v>Feb</v>
      </c>
      <c r="H1322" s="83" t="str">
        <f t="shared" ca="1" si="175"/>
        <v/>
      </c>
      <c r="I1322" s="24" t="s">
        <v>110</v>
      </c>
      <c r="J1322" s="24"/>
      <c r="K1322" s="62">
        <v>45355</v>
      </c>
      <c r="L1322" s="24" t="str">
        <f>IF(ISBLANK(K1322),"",IF(K1322&gt;F1322,"No","Yes"))</f>
        <v>Yes</v>
      </c>
      <c r="M1322" s="24"/>
      <c r="N1322" s="24"/>
      <c r="O1322" s="24" t="s">
        <v>112</v>
      </c>
      <c r="P1322" s="24"/>
      <c r="Q1322" s="24" t="s">
        <v>113</v>
      </c>
      <c r="R1322" s="24"/>
      <c r="S1322" s="24"/>
      <c r="T1322" s="24"/>
    </row>
    <row r="1323" spans="1:20" ht="31.35" customHeight="1" x14ac:dyDescent="0.25">
      <c r="A1323" s="79">
        <v>1323</v>
      </c>
      <c r="B1323" s="24" t="s">
        <v>1949</v>
      </c>
      <c r="C1323" s="62">
        <v>45342</v>
      </c>
      <c r="D1323" s="62">
        <f t="shared" si="167"/>
        <v>45343</v>
      </c>
      <c r="E1323" s="62">
        <f t="shared" si="176"/>
        <v>45356</v>
      </c>
      <c r="F1323" s="62">
        <f t="shared" si="173"/>
        <v>45370</v>
      </c>
      <c r="G1323" s="24" t="str">
        <f t="shared" si="174"/>
        <v>Feb</v>
      </c>
      <c r="H1323" s="83" t="str">
        <f t="shared" ca="1" si="175"/>
        <v/>
      </c>
      <c r="I1323" s="24" t="s">
        <v>109</v>
      </c>
      <c r="J1323" s="24"/>
      <c r="K1323" s="62">
        <v>45371</v>
      </c>
      <c r="L1323" s="24" t="s">
        <v>118</v>
      </c>
      <c r="M1323" s="24"/>
      <c r="N1323" s="24"/>
      <c r="O1323" s="24" t="s">
        <v>112</v>
      </c>
      <c r="P1323" s="24"/>
      <c r="Q1323" s="24" t="s">
        <v>120</v>
      </c>
      <c r="R1323" s="24"/>
      <c r="S1323" s="24" t="s">
        <v>1950</v>
      </c>
      <c r="T1323" s="24"/>
    </row>
    <row r="1324" spans="1:20" ht="31.35" customHeight="1" x14ac:dyDescent="0.25">
      <c r="A1324" s="79">
        <v>1324</v>
      </c>
      <c r="B1324" s="24" t="s">
        <v>995</v>
      </c>
      <c r="C1324" s="62">
        <v>45342</v>
      </c>
      <c r="D1324" s="62">
        <f t="shared" si="167"/>
        <v>45343</v>
      </c>
      <c r="E1324" s="62">
        <f t="shared" si="176"/>
        <v>45356</v>
      </c>
      <c r="F1324" s="62">
        <f t="shared" si="173"/>
        <v>45370</v>
      </c>
      <c r="G1324" s="24" t="str">
        <f t="shared" si="174"/>
        <v>Feb</v>
      </c>
      <c r="H1324" s="83" t="str">
        <f t="shared" ca="1" si="175"/>
        <v/>
      </c>
      <c r="I1324" s="24" t="s">
        <v>109</v>
      </c>
      <c r="J1324" s="24"/>
      <c r="K1324" s="62">
        <v>45348</v>
      </c>
      <c r="L1324" s="24" t="s">
        <v>111</v>
      </c>
      <c r="M1324" s="24"/>
      <c r="N1324" s="24"/>
      <c r="O1324" s="24" t="s">
        <v>112</v>
      </c>
      <c r="P1324" s="24"/>
      <c r="Q1324" s="24" t="s">
        <v>120</v>
      </c>
      <c r="R1324" s="24"/>
      <c r="S1324" s="24" t="s">
        <v>1951</v>
      </c>
      <c r="T1324" s="24" t="s">
        <v>1950</v>
      </c>
    </row>
    <row r="1325" spans="1:20" ht="31.35" customHeight="1" x14ac:dyDescent="0.25">
      <c r="A1325" s="79">
        <v>1325</v>
      </c>
      <c r="B1325" s="24" t="s">
        <v>1952</v>
      </c>
      <c r="C1325" s="62">
        <v>45343</v>
      </c>
      <c r="D1325" s="62">
        <f t="shared" si="167"/>
        <v>45344</v>
      </c>
      <c r="E1325" s="62">
        <f t="shared" si="176"/>
        <v>45357</v>
      </c>
      <c r="F1325" s="62">
        <f t="shared" si="173"/>
        <v>45371</v>
      </c>
      <c r="G1325" s="24" t="str">
        <f t="shared" si="174"/>
        <v>Feb</v>
      </c>
      <c r="H1325" s="83" t="str">
        <f t="shared" ca="1" si="175"/>
        <v/>
      </c>
      <c r="I1325" s="24" t="s">
        <v>109</v>
      </c>
      <c r="J1325" s="24"/>
      <c r="K1325" s="62">
        <v>45355</v>
      </c>
      <c r="L1325" s="24" t="s">
        <v>111</v>
      </c>
      <c r="M1325" s="24"/>
      <c r="N1325" s="24"/>
      <c r="O1325" s="24" t="s">
        <v>112</v>
      </c>
      <c r="P1325" s="24"/>
      <c r="Q1325" s="24" t="s">
        <v>113</v>
      </c>
      <c r="R1325" s="24"/>
      <c r="S1325" s="24"/>
      <c r="T1325" s="24"/>
    </row>
    <row r="1326" spans="1:20" ht="31.35" customHeight="1" x14ac:dyDescent="0.25">
      <c r="A1326" s="79" t="s">
        <v>1953</v>
      </c>
      <c r="B1326" s="24" t="s">
        <v>1954</v>
      </c>
      <c r="C1326" s="62">
        <v>45342</v>
      </c>
      <c r="D1326" s="62">
        <f t="shared" si="167"/>
        <v>45343</v>
      </c>
      <c r="E1326" s="62">
        <f t="shared" si="176"/>
        <v>45356</v>
      </c>
      <c r="F1326" s="62">
        <f t="shared" si="173"/>
        <v>45370</v>
      </c>
      <c r="G1326" s="24" t="str">
        <f t="shared" si="174"/>
        <v>Feb</v>
      </c>
      <c r="H1326" s="83" t="str">
        <f t="shared" ca="1" si="175"/>
        <v/>
      </c>
      <c r="I1326" s="24" t="s">
        <v>109</v>
      </c>
      <c r="J1326" s="24"/>
      <c r="K1326" s="62">
        <v>45356</v>
      </c>
      <c r="L1326" s="24" t="s">
        <v>111</v>
      </c>
      <c r="M1326" s="24"/>
      <c r="N1326" s="24"/>
      <c r="O1326" s="24" t="s">
        <v>112</v>
      </c>
      <c r="P1326" s="24"/>
      <c r="Q1326" s="24" t="s">
        <v>120</v>
      </c>
      <c r="R1326" s="24"/>
      <c r="S1326" s="24"/>
      <c r="T1326" s="24"/>
    </row>
    <row r="1327" spans="1:20" ht="31.35" customHeight="1" x14ac:dyDescent="0.25">
      <c r="A1327" s="79" t="s">
        <v>1955</v>
      </c>
      <c r="B1327" s="24" t="s">
        <v>2509</v>
      </c>
      <c r="C1327" s="62">
        <v>45343</v>
      </c>
      <c r="D1327" s="62">
        <f t="shared" si="167"/>
        <v>45344</v>
      </c>
      <c r="E1327" s="62">
        <f t="shared" si="176"/>
        <v>45357</v>
      </c>
      <c r="F1327" s="62">
        <f t="shared" si="173"/>
        <v>45371</v>
      </c>
      <c r="G1327" s="24" t="str">
        <f t="shared" si="174"/>
        <v>Feb</v>
      </c>
      <c r="H1327" s="83" t="str">
        <f t="shared" ca="1" si="175"/>
        <v/>
      </c>
      <c r="I1327" s="24" t="s">
        <v>109</v>
      </c>
      <c r="J1327" s="24"/>
      <c r="K1327" s="62">
        <v>45371</v>
      </c>
      <c r="L1327" s="24" t="s">
        <v>111</v>
      </c>
      <c r="M1327" s="24"/>
      <c r="N1327" s="24"/>
      <c r="O1327" s="24" t="s">
        <v>112</v>
      </c>
      <c r="P1327" s="24"/>
      <c r="Q1327" s="24" t="s">
        <v>113</v>
      </c>
      <c r="R1327" s="24"/>
      <c r="S1327" s="24"/>
      <c r="T1327" s="24"/>
    </row>
    <row r="1328" spans="1:20" ht="31.35" customHeight="1" x14ac:dyDescent="0.25">
      <c r="A1328" s="79" t="s">
        <v>1956</v>
      </c>
      <c r="B1328" s="24" t="s">
        <v>2510</v>
      </c>
      <c r="C1328" s="62">
        <v>45343</v>
      </c>
      <c r="D1328" s="62">
        <f t="shared" si="167"/>
        <v>45344</v>
      </c>
      <c r="E1328" s="62">
        <f t="shared" si="176"/>
        <v>45357</v>
      </c>
      <c r="F1328" s="62">
        <f t="shared" si="173"/>
        <v>45371</v>
      </c>
      <c r="G1328" s="24" t="str">
        <f t="shared" si="174"/>
        <v>Feb</v>
      </c>
      <c r="H1328" s="83" t="str">
        <f t="shared" ca="1" si="175"/>
        <v/>
      </c>
      <c r="I1328" s="24" t="s">
        <v>124</v>
      </c>
      <c r="J1328" s="24"/>
      <c r="K1328" s="62">
        <v>45349</v>
      </c>
      <c r="L1328" s="24" t="s">
        <v>111</v>
      </c>
      <c r="M1328" s="24"/>
      <c r="N1328" s="24"/>
      <c r="O1328" s="24" t="s">
        <v>112</v>
      </c>
      <c r="P1328" s="24"/>
      <c r="Q1328" s="24" t="s">
        <v>126</v>
      </c>
      <c r="R1328" s="24"/>
      <c r="S1328" s="24"/>
      <c r="T1328" s="24"/>
    </row>
    <row r="1329" spans="1:20" ht="31.35" customHeight="1" x14ac:dyDescent="0.25">
      <c r="A1329" s="79" t="s">
        <v>1957</v>
      </c>
      <c r="B1329" s="24" t="s">
        <v>2508</v>
      </c>
      <c r="C1329" s="62">
        <v>45343</v>
      </c>
      <c r="D1329" s="62">
        <f t="shared" si="167"/>
        <v>45344</v>
      </c>
      <c r="E1329" s="62">
        <f t="shared" si="176"/>
        <v>45357</v>
      </c>
      <c r="F1329" s="62">
        <f t="shared" si="173"/>
        <v>45371</v>
      </c>
      <c r="G1329" s="24" t="str">
        <f t="shared" si="174"/>
        <v>Feb</v>
      </c>
      <c r="H1329" s="83" t="str">
        <f t="shared" ca="1" si="175"/>
        <v/>
      </c>
      <c r="I1329" s="24" t="s">
        <v>124</v>
      </c>
      <c r="J1329" s="24"/>
      <c r="K1329" s="62">
        <v>44984</v>
      </c>
      <c r="L1329" s="24" t="s">
        <v>111</v>
      </c>
      <c r="M1329" s="24"/>
      <c r="N1329" s="24"/>
      <c r="O1329" s="24" t="s">
        <v>112</v>
      </c>
      <c r="P1329" s="24"/>
      <c r="Q1329" s="24" t="s">
        <v>131</v>
      </c>
      <c r="R1329" s="24"/>
      <c r="S1329" s="24" t="s">
        <v>285</v>
      </c>
      <c r="T1329" s="24" t="s">
        <v>1958</v>
      </c>
    </row>
    <row r="1330" spans="1:20" ht="31.35" customHeight="1" x14ac:dyDescent="0.25">
      <c r="A1330" s="79" t="s">
        <v>1959</v>
      </c>
      <c r="B1330" s="24" t="s">
        <v>1960</v>
      </c>
      <c r="C1330" s="62">
        <v>45344</v>
      </c>
      <c r="D1330" s="62">
        <f t="shared" si="167"/>
        <v>45345</v>
      </c>
      <c r="E1330" s="62">
        <f t="shared" si="176"/>
        <v>45358</v>
      </c>
      <c r="F1330" s="62">
        <f t="shared" si="173"/>
        <v>45372</v>
      </c>
      <c r="G1330" s="24" t="str">
        <f t="shared" si="174"/>
        <v>Feb</v>
      </c>
      <c r="H1330" s="83">
        <f t="shared" ca="1" si="175"/>
        <v>-56</v>
      </c>
      <c r="I1330" s="24" t="s">
        <v>117</v>
      </c>
      <c r="J1330" s="24"/>
      <c r="K1330" s="62"/>
      <c r="L1330" s="24"/>
      <c r="M1330" s="24"/>
      <c r="N1330" s="24"/>
      <c r="O1330" s="24" t="s">
        <v>119</v>
      </c>
      <c r="P1330" s="24"/>
      <c r="Q1330" s="24" t="s">
        <v>119</v>
      </c>
      <c r="R1330" s="24"/>
      <c r="S1330" s="24"/>
      <c r="T1330" s="24"/>
    </row>
    <row r="1331" spans="1:20" ht="31.35" customHeight="1" x14ac:dyDescent="0.25">
      <c r="A1331" s="79" t="s">
        <v>1961</v>
      </c>
      <c r="B1331" s="24" t="s">
        <v>2511</v>
      </c>
      <c r="C1331" s="62">
        <v>45344</v>
      </c>
      <c r="D1331" s="62">
        <f t="shared" si="167"/>
        <v>45345</v>
      </c>
      <c r="E1331" s="62">
        <f t="shared" si="176"/>
        <v>45358</v>
      </c>
      <c r="F1331" s="62">
        <f t="shared" si="173"/>
        <v>45372</v>
      </c>
      <c r="G1331" s="24" t="str">
        <f t="shared" si="174"/>
        <v>Feb</v>
      </c>
      <c r="H1331" s="83" t="str">
        <f t="shared" ca="1" si="175"/>
        <v/>
      </c>
      <c r="I1331" s="24" t="s">
        <v>109</v>
      </c>
      <c r="J1331" s="24"/>
      <c r="K1331" s="62">
        <v>45369</v>
      </c>
      <c r="L1331" s="24" t="s">
        <v>111</v>
      </c>
      <c r="M1331" s="24"/>
      <c r="N1331" s="24"/>
      <c r="O1331" s="24" t="s">
        <v>112</v>
      </c>
      <c r="P1331" s="24"/>
      <c r="Q1331" s="24" t="s">
        <v>113</v>
      </c>
      <c r="R1331" s="24"/>
      <c r="S1331" s="24"/>
      <c r="T1331" s="24"/>
    </row>
    <row r="1332" spans="1:20" ht="31.35" customHeight="1" x14ac:dyDescent="0.25">
      <c r="A1332" s="79" t="s">
        <v>1962</v>
      </c>
      <c r="B1332" s="24" t="s">
        <v>1963</v>
      </c>
      <c r="C1332" s="62">
        <v>45345</v>
      </c>
      <c r="D1332" s="62">
        <f t="shared" si="167"/>
        <v>45348</v>
      </c>
      <c r="E1332" s="62">
        <f t="shared" si="176"/>
        <v>45359</v>
      </c>
      <c r="F1332" s="62">
        <f t="shared" si="173"/>
        <v>45373</v>
      </c>
      <c r="G1332" s="24" t="str">
        <f t="shared" si="174"/>
        <v>Feb</v>
      </c>
      <c r="H1332" s="83" t="str">
        <f t="shared" ca="1" si="175"/>
        <v/>
      </c>
      <c r="I1332" s="24" t="s">
        <v>116</v>
      </c>
      <c r="J1332" s="24"/>
      <c r="K1332" s="62">
        <v>45371</v>
      </c>
      <c r="L1332" s="24" t="s">
        <v>111</v>
      </c>
      <c r="M1332" s="24"/>
      <c r="N1332" s="24"/>
      <c r="O1332" s="24" t="s">
        <v>112</v>
      </c>
      <c r="P1332" s="24"/>
      <c r="Q1332" s="24" t="s">
        <v>120</v>
      </c>
      <c r="R1332" s="24"/>
      <c r="S1332" s="24"/>
      <c r="T1332" s="24"/>
    </row>
    <row r="1333" spans="1:20" ht="31.35" customHeight="1" x14ac:dyDescent="0.25">
      <c r="A1333" s="79" t="s">
        <v>1964</v>
      </c>
      <c r="B1333" s="24" t="s">
        <v>1965</v>
      </c>
      <c r="C1333" s="62">
        <v>45345</v>
      </c>
      <c r="D1333" s="62">
        <f t="shared" si="167"/>
        <v>45348</v>
      </c>
      <c r="E1333" s="62">
        <f t="shared" si="176"/>
        <v>45359</v>
      </c>
      <c r="F1333" s="62">
        <f t="shared" si="173"/>
        <v>45373</v>
      </c>
      <c r="G1333" s="24" t="str">
        <f t="shared" si="174"/>
        <v>Feb</v>
      </c>
      <c r="H1333" s="83" t="str">
        <f t="shared" ca="1" si="175"/>
        <v/>
      </c>
      <c r="I1333" s="24" t="s">
        <v>109</v>
      </c>
      <c r="J1333" s="24"/>
      <c r="K1333" s="62">
        <v>45365</v>
      </c>
      <c r="L1333" s="24" t="s">
        <v>111</v>
      </c>
      <c r="M1333" s="24"/>
      <c r="N1333" s="24"/>
      <c r="O1333" s="24" t="s">
        <v>112</v>
      </c>
      <c r="P1333" s="24"/>
      <c r="Q1333" s="24" t="s">
        <v>120</v>
      </c>
      <c r="R1333" s="24"/>
      <c r="S1333" s="24"/>
      <c r="T1333" s="24"/>
    </row>
    <row r="1334" spans="1:20" ht="31.35" customHeight="1" x14ac:dyDescent="0.25">
      <c r="A1334" s="79" t="s">
        <v>1966</v>
      </c>
      <c r="B1334" s="24" t="s">
        <v>1967</v>
      </c>
      <c r="C1334" s="62">
        <v>45345</v>
      </c>
      <c r="D1334" s="62">
        <f t="shared" si="167"/>
        <v>45348</v>
      </c>
      <c r="E1334" s="62">
        <f t="shared" si="176"/>
        <v>45359</v>
      </c>
      <c r="F1334" s="62">
        <f t="shared" si="173"/>
        <v>45373</v>
      </c>
      <c r="G1334" s="24" t="str">
        <f t="shared" si="174"/>
        <v>Feb</v>
      </c>
      <c r="H1334" s="83" t="str">
        <f t="shared" ca="1" si="175"/>
        <v/>
      </c>
      <c r="I1334" s="24" t="s">
        <v>109</v>
      </c>
      <c r="J1334" s="24"/>
      <c r="K1334" s="62">
        <v>45350</v>
      </c>
      <c r="L1334" s="24" t="s">
        <v>111</v>
      </c>
      <c r="M1334" s="24"/>
      <c r="N1334" s="24"/>
      <c r="O1334" s="24" t="s">
        <v>112</v>
      </c>
      <c r="P1334" s="24"/>
      <c r="Q1334" s="24" t="s">
        <v>120</v>
      </c>
      <c r="R1334" s="24"/>
      <c r="S1334" s="24"/>
      <c r="T1334" s="24"/>
    </row>
    <row r="1335" spans="1:20" ht="31.35" customHeight="1" x14ac:dyDescent="0.25">
      <c r="A1335" s="79" t="s">
        <v>1968</v>
      </c>
      <c r="B1335" s="24" t="s">
        <v>2512</v>
      </c>
      <c r="C1335" s="62">
        <v>45345</v>
      </c>
      <c r="D1335" s="62">
        <f t="shared" si="167"/>
        <v>45348</v>
      </c>
      <c r="E1335" s="62">
        <f t="shared" si="176"/>
        <v>45359</v>
      </c>
      <c r="F1335" s="62">
        <f t="shared" si="173"/>
        <v>45373</v>
      </c>
      <c r="G1335" s="24" t="str">
        <f t="shared" si="174"/>
        <v>Feb</v>
      </c>
      <c r="H1335" s="83" t="str">
        <f t="shared" ca="1" si="175"/>
        <v/>
      </c>
      <c r="I1335" s="24" t="s">
        <v>116</v>
      </c>
      <c r="J1335" s="24"/>
      <c r="K1335" s="62">
        <v>44985</v>
      </c>
      <c r="L1335" s="24" t="s">
        <v>111</v>
      </c>
      <c r="M1335" s="24"/>
      <c r="N1335" s="24"/>
      <c r="O1335" s="24" t="s">
        <v>112</v>
      </c>
      <c r="P1335" s="24"/>
      <c r="Q1335" s="24" t="s">
        <v>113</v>
      </c>
      <c r="R1335" s="24"/>
      <c r="S1335" s="24"/>
      <c r="T1335" s="24"/>
    </row>
    <row r="1336" spans="1:20" ht="31.35" customHeight="1" x14ac:dyDescent="0.25">
      <c r="A1336" s="79" t="s">
        <v>1969</v>
      </c>
      <c r="B1336" s="24" t="s">
        <v>2513</v>
      </c>
      <c r="C1336" s="62">
        <v>45345</v>
      </c>
      <c r="D1336" s="62">
        <f t="shared" si="167"/>
        <v>45348</v>
      </c>
      <c r="E1336" s="62">
        <f t="shared" si="176"/>
        <v>45359</v>
      </c>
      <c r="F1336" s="62">
        <f t="shared" si="173"/>
        <v>45373</v>
      </c>
      <c r="G1336" s="24" t="str">
        <f t="shared" si="174"/>
        <v>Feb</v>
      </c>
      <c r="H1336" s="83" t="str">
        <f t="shared" ca="1" si="175"/>
        <v/>
      </c>
      <c r="I1336" s="24" t="s">
        <v>109</v>
      </c>
      <c r="J1336" s="24"/>
      <c r="K1336" s="62">
        <v>45357</v>
      </c>
      <c r="L1336" s="24" t="s">
        <v>111</v>
      </c>
      <c r="M1336" s="24"/>
      <c r="N1336" s="24"/>
      <c r="O1336" s="24" t="s">
        <v>112</v>
      </c>
      <c r="P1336" s="24"/>
      <c r="Q1336" s="24" t="s">
        <v>113</v>
      </c>
      <c r="R1336" s="24"/>
      <c r="S1336" s="24"/>
      <c r="T1336" s="24"/>
    </row>
    <row r="1337" spans="1:20" ht="31.35" customHeight="1" x14ac:dyDescent="0.25">
      <c r="A1337" s="79" t="s">
        <v>1970</v>
      </c>
      <c r="B1337" s="24" t="s">
        <v>2514</v>
      </c>
      <c r="C1337" s="62">
        <v>45346</v>
      </c>
      <c r="D1337" s="62">
        <f t="shared" si="167"/>
        <v>45348</v>
      </c>
      <c r="E1337" s="62">
        <f t="shared" si="176"/>
        <v>45359</v>
      </c>
      <c r="F1337" s="62">
        <f t="shared" si="173"/>
        <v>45373</v>
      </c>
      <c r="G1337" s="24" t="str">
        <f t="shared" si="174"/>
        <v>Feb</v>
      </c>
      <c r="H1337" s="83" t="str">
        <f t="shared" ca="1" si="175"/>
        <v/>
      </c>
      <c r="I1337" s="24" t="s">
        <v>109</v>
      </c>
      <c r="J1337" s="24"/>
      <c r="K1337" s="62">
        <v>45364</v>
      </c>
      <c r="L1337" s="24" t="s">
        <v>111</v>
      </c>
      <c r="M1337" s="24"/>
      <c r="N1337" s="24"/>
      <c r="O1337" s="24" t="s">
        <v>112</v>
      </c>
      <c r="P1337" s="24"/>
      <c r="Q1337" s="24" t="s">
        <v>131</v>
      </c>
      <c r="R1337" s="24"/>
      <c r="S1337" s="24" t="s">
        <v>1971</v>
      </c>
      <c r="T1337" s="24"/>
    </row>
    <row r="1338" spans="1:20" ht="31.35" customHeight="1" x14ac:dyDescent="0.25">
      <c r="A1338" s="79" t="s">
        <v>1972</v>
      </c>
      <c r="B1338" s="24" t="s">
        <v>1794</v>
      </c>
      <c r="C1338" s="62">
        <v>45347</v>
      </c>
      <c r="D1338" s="62">
        <f t="shared" si="167"/>
        <v>45348</v>
      </c>
      <c r="E1338" s="62">
        <f t="shared" si="176"/>
        <v>45359</v>
      </c>
      <c r="F1338" s="62">
        <f t="shared" si="173"/>
        <v>45373</v>
      </c>
      <c r="G1338" s="24" t="str">
        <f t="shared" si="174"/>
        <v>Feb</v>
      </c>
      <c r="H1338" s="83" t="str">
        <f t="shared" ca="1" si="175"/>
        <v/>
      </c>
      <c r="I1338" s="24" t="s">
        <v>109</v>
      </c>
      <c r="J1338" s="24"/>
      <c r="K1338" s="62">
        <v>45356</v>
      </c>
      <c r="L1338" s="24" t="s">
        <v>111</v>
      </c>
      <c r="M1338" s="24"/>
      <c r="N1338" s="24"/>
      <c r="O1338" s="24" t="s">
        <v>112</v>
      </c>
      <c r="P1338" s="24"/>
      <c r="Q1338" s="24" t="s">
        <v>113</v>
      </c>
      <c r="R1338" s="24"/>
      <c r="S1338" s="24"/>
      <c r="T1338" s="24"/>
    </row>
    <row r="1339" spans="1:20" ht="31.35" customHeight="1" x14ac:dyDescent="0.25">
      <c r="A1339" s="79" t="s">
        <v>1973</v>
      </c>
      <c r="B1339" s="24" t="s">
        <v>1974</v>
      </c>
      <c r="C1339" s="62">
        <v>45348</v>
      </c>
      <c r="D1339" s="62">
        <f t="shared" si="167"/>
        <v>45349</v>
      </c>
      <c r="E1339" s="62">
        <f t="shared" si="176"/>
        <v>45362</v>
      </c>
      <c r="F1339" s="62">
        <f t="shared" si="173"/>
        <v>45376</v>
      </c>
      <c r="G1339" s="24" t="str">
        <f t="shared" si="174"/>
        <v>Feb</v>
      </c>
      <c r="H1339" s="83" t="str">
        <f t="shared" ca="1" si="175"/>
        <v/>
      </c>
      <c r="I1339" s="24" t="s">
        <v>116</v>
      </c>
      <c r="J1339" s="24"/>
      <c r="K1339" s="62">
        <v>45363</v>
      </c>
      <c r="L1339" s="24" t="s">
        <v>111</v>
      </c>
      <c r="M1339" s="24"/>
      <c r="N1339" s="24"/>
      <c r="O1339" s="24" t="s">
        <v>112</v>
      </c>
      <c r="P1339" s="24"/>
      <c r="Q1339" s="24" t="s">
        <v>120</v>
      </c>
      <c r="R1339" s="24"/>
      <c r="S1339" s="24"/>
      <c r="T1339" s="24"/>
    </row>
    <row r="1340" spans="1:20" ht="31.35" customHeight="1" x14ac:dyDescent="0.25">
      <c r="A1340" s="79" t="s">
        <v>1975</v>
      </c>
      <c r="B1340" s="24" t="s">
        <v>2515</v>
      </c>
      <c r="C1340" s="62">
        <v>45348</v>
      </c>
      <c r="D1340" s="62">
        <f t="shared" si="167"/>
        <v>45349</v>
      </c>
      <c r="E1340" s="62">
        <f t="shared" si="176"/>
        <v>45362</v>
      </c>
      <c r="F1340" s="62">
        <f t="shared" si="173"/>
        <v>45376</v>
      </c>
      <c r="G1340" s="24" t="str">
        <f t="shared" si="174"/>
        <v>Feb</v>
      </c>
      <c r="H1340" s="83" t="str">
        <f t="shared" ca="1" si="175"/>
        <v/>
      </c>
      <c r="I1340" s="24" t="s">
        <v>109</v>
      </c>
      <c r="J1340" s="24"/>
      <c r="K1340" s="62">
        <v>45376</v>
      </c>
      <c r="L1340" s="24" t="s">
        <v>111</v>
      </c>
      <c r="M1340" s="24"/>
      <c r="N1340" s="24"/>
      <c r="O1340" s="24" t="s">
        <v>112</v>
      </c>
      <c r="P1340" s="24"/>
      <c r="Q1340" s="24" t="s">
        <v>120</v>
      </c>
      <c r="R1340" s="24"/>
      <c r="S1340" s="24" t="s">
        <v>1976</v>
      </c>
      <c r="T1340" s="24"/>
    </row>
    <row r="1341" spans="1:20" ht="31.35" customHeight="1" x14ac:dyDescent="0.25">
      <c r="A1341" s="79" t="s">
        <v>1977</v>
      </c>
      <c r="B1341" s="24" t="s">
        <v>2516</v>
      </c>
      <c r="C1341" s="62">
        <v>45349</v>
      </c>
      <c r="D1341" s="62">
        <f t="shared" si="167"/>
        <v>45350</v>
      </c>
      <c r="E1341" s="62">
        <f t="shared" si="176"/>
        <v>45363</v>
      </c>
      <c r="F1341" s="62">
        <f t="shared" si="173"/>
        <v>45377</v>
      </c>
      <c r="G1341" s="24" t="str">
        <f t="shared" si="174"/>
        <v>Feb</v>
      </c>
      <c r="H1341" s="83" t="str">
        <f t="shared" ca="1" si="175"/>
        <v/>
      </c>
      <c r="I1341" s="24" t="s">
        <v>117</v>
      </c>
      <c r="J1341" s="24"/>
      <c r="K1341" s="62">
        <v>45351</v>
      </c>
      <c r="L1341" s="24" t="s">
        <v>111</v>
      </c>
      <c r="M1341" s="24"/>
      <c r="N1341" s="24"/>
      <c r="O1341" s="24" t="s">
        <v>112</v>
      </c>
      <c r="P1341" s="24"/>
      <c r="Q1341" s="24" t="s">
        <v>113</v>
      </c>
      <c r="R1341" s="24"/>
      <c r="S1341" s="24"/>
      <c r="T1341" s="24"/>
    </row>
    <row r="1342" spans="1:20" ht="31.35" customHeight="1" x14ac:dyDescent="0.25">
      <c r="A1342" s="79">
        <v>1342</v>
      </c>
      <c r="B1342" s="24" t="s">
        <v>2517</v>
      </c>
      <c r="C1342" s="62">
        <v>45348</v>
      </c>
      <c r="D1342" s="62">
        <f t="shared" ref="D1342:D1405" si="177">IF($C1342="","",WORKDAY($C1342,1,$W$33:$W$42))</f>
        <v>45349</v>
      </c>
      <c r="E1342" s="62">
        <f t="shared" si="176"/>
        <v>45362</v>
      </c>
      <c r="F1342" s="62">
        <f t="shared" ref="F1342:F1349" si="178">IF($C1342="","",WORKDAY($C1342,20,$W$33:$W$42))</f>
        <v>45376</v>
      </c>
      <c r="G1342" s="24" t="str">
        <f t="shared" si="174"/>
        <v>Feb</v>
      </c>
      <c r="H1342" s="83" t="str">
        <f t="shared" ca="1" si="175"/>
        <v/>
      </c>
      <c r="I1342" s="24" t="s">
        <v>116</v>
      </c>
      <c r="J1342" s="24"/>
      <c r="K1342" s="62">
        <v>45359</v>
      </c>
      <c r="L1342" s="24" t="s">
        <v>111</v>
      </c>
      <c r="M1342" s="24"/>
      <c r="N1342" s="24"/>
      <c r="O1342" s="24" t="s">
        <v>112</v>
      </c>
      <c r="P1342" s="24"/>
      <c r="Q1342" s="24" t="s">
        <v>113</v>
      </c>
      <c r="R1342" s="24"/>
      <c r="S1342" s="24"/>
      <c r="T1342" s="24"/>
    </row>
    <row r="1343" spans="1:20" ht="31.35" customHeight="1" x14ac:dyDescent="0.25">
      <c r="A1343" s="79" t="s">
        <v>1978</v>
      </c>
      <c r="B1343" s="24" t="s">
        <v>2518</v>
      </c>
      <c r="C1343" s="62">
        <v>45348</v>
      </c>
      <c r="D1343" s="62">
        <f t="shared" si="177"/>
        <v>45349</v>
      </c>
      <c r="E1343" s="62">
        <f t="shared" si="176"/>
        <v>45362</v>
      </c>
      <c r="F1343" s="62">
        <f t="shared" si="178"/>
        <v>45376</v>
      </c>
      <c r="G1343" s="24" t="str">
        <f t="shared" si="174"/>
        <v>Feb</v>
      </c>
      <c r="H1343" s="83" t="str">
        <f t="shared" ca="1" si="175"/>
        <v/>
      </c>
      <c r="I1343" s="24" t="s">
        <v>124</v>
      </c>
      <c r="J1343" s="24"/>
      <c r="K1343" s="62">
        <v>45349</v>
      </c>
      <c r="L1343" s="24" t="s">
        <v>111</v>
      </c>
      <c r="M1343" s="24"/>
      <c r="N1343" s="24"/>
      <c r="O1343" s="24" t="s">
        <v>112</v>
      </c>
      <c r="P1343" s="24"/>
      <c r="Q1343" s="24" t="s">
        <v>113</v>
      </c>
      <c r="R1343" s="24"/>
      <c r="S1343" s="24"/>
      <c r="T1343" s="24"/>
    </row>
    <row r="1344" spans="1:20" ht="31.35" customHeight="1" x14ac:dyDescent="0.25">
      <c r="A1344" s="79" t="s">
        <v>1979</v>
      </c>
      <c r="B1344" s="24" t="s">
        <v>1980</v>
      </c>
      <c r="C1344" s="62">
        <v>45349</v>
      </c>
      <c r="D1344" s="62">
        <f t="shared" si="177"/>
        <v>45350</v>
      </c>
      <c r="E1344" s="62">
        <f t="shared" si="176"/>
        <v>45363</v>
      </c>
      <c r="F1344" s="62">
        <f t="shared" si="178"/>
        <v>45377</v>
      </c>
      <c r="G1344" s="24" t="s">
        <v>1981</v>
      </c>
      <c r="H1344" s="83"/>
      <c r="I1344" s="24" t="s">
        <v>124</v>
      </c>
      <c r="J1344" s="24"/>
      <c r="K1344" s="62">
        <v>45352</v>
      </c>
      <c r="L1344" s="24" t="s">
        <v>111</v>
      </c>
      <c r="M1344" s="24"/>
      <c r="N1344" s="24"/>
      <c r="O1344" s="24" t="s">
        <v>112</v>
      </c>
      <c r="P1344" s="24"/>
      <c r="Q1344" s="24" t="s">
        <v>113</v>
      </c>
      <c r="R1344" s="24"/>
      <c r="S1344" s="24"/>
      <c r="T1344" s="24"/>
    </row>
    <row r="1345" spans="1:20" ht="31.35" customHeight="1" x14ac:dyDescent="0.25">
      <c r="A1345" s="79">
        <v>1345</v>
      </c>
      <c r="B1345" s="24" t="s">
        <v>1982</v>
      </c>
      <c r="C1345" s="62">
        <v>45349</v>
      </c>
      <c r="D1345" s="62">
        <f t="shared" si="177"/>
        <v>45350</v>
      </c>
      <c r="E1345" s="62">
        <f t="shared" si="176"/>
        <v>45363</v>
      </c>
      <c r="F1345" s="62">
        <f t="shared" si="178"/>
        <v>45377</v>
      </c>
      <c r="G1345" s="24" t="str">
        <f t="shared" ref="G1345:G1376" si="179">IF(ISBLANK(C1345),"",TEXT(C1345,"mmm"))</f>
        <v>Feb</v>
      </c>
      <c r="H1345" s="83" t="str">
        <f t="shared" ref="H1345:H1376" ca="1" si="180">IF(C1345="","",IF(K1345="",F1345-TODAY(),""))</f>
        <v/>
      </c>
      <c r="I1345" s="24" t="s">
        <v>109</v>
      </c>
      <c r="J1345" s="24"/>
      <c r="K1345" s="62">
        <v>45355</v>
      </c>
      <c r="L1345" s="24" t="s">
        <v>111</v>
      </c>
      <c r="M1345" s="24"/>
      <c r="N1345" s="24"/>
      <c r="O1345" s="24" t="s">
        <v>112</v>
      </c>
      <c r="P1345" s="24"/>
      <c r="Q1345" s="24" t="s">
        <v>113</v>
      </c>
      <c r="R1345" s="24"/>
      <c r="S1345" s="24"/>
      <c r="T1345" s="24"/>
    </row>
    <row r="1346" spans="1:20" ht="31.35" customHeight="1" x14ac:dyDescent="0.25">
      <c r="A1346" s="79">
        <v>1346</v>
      </c>
      <c r="B1346" s="24" t="s">
        <v>1983</v>
      </c>
      <c r="C1346" s="62">
        <v>45349</v>
      </c>
      <c r="D1346" s="62">
        <f t="shared" si="177"/>
        <v>45350</v>
      </c>
      <c r="E1346" s="62">
        <f t="shared" si="176"/>
        <v>45363</v>
      </c>
      <c r="F1346" s="62">
        <f t="shared" si="178"/>
        <v>45377</v>
      </c>
      <c r="G1346" s="24" t="str">
        <f t="shared" si="179"/>
        <v>Feb</v>
      </c>
      <c r="H1346" s="83" t="str">
        <f t="shared" ca="1" si="180"/>
        <v/>
      </c>
      <c r="I1346" s="24" t="s">
        <v>117</v>
      </c>
      <c r="J1346" s="24"/>
      <c r="K1346" s="62">
        <v>45371</v>
      </c>
      <c r="L1346" s="24" t="s">
        <v>111</v>
      </c>
      <c r="M1346" s="24"/>
      <c r="N1346" s="24"/>
      <c r="O1346" s="24" t="s">
        <v>112</v>
      </c>
      <c r="P1346" s="24"/>
      <c r="Q1346" s="24" t="s">
        <v>113</v>
      </c>
      <c r="R1346" s="24"/>
      <c r="S1346" s="24"/>
      <c r="T1346" s="24"/>
    </row>
    <row r="1347" spans="1:20" ht="31.35" customHeight="1" x14ac:dyDescent="0.25">
      <c r="A1347" s="79">
        <v>1347</v>
      </c>
      <c r="B1347" s="24" t="s">
        <v>1984</v>
      </c>
      <c r="C1347" s="62">
        <v>45349</v>
      </c>
      <c r="D1347" s="62">
        <f t="shared" si="177"/>
        <v>45350</v>
      </c>
      <c r="E1347" s="62">
        <f t="shared" si="176"/>
        <v>45363</v>
      </c>
      <c r="F1347" s="62">
        <f t="shared" si="178"/>
        <v>45377</v>
      </c>
      <c r="G1347" s="24" t="str">
        <f t="shared" si="179"/>
        <v>Feb</v>
      </c>
      <c r="H1347" s="83" t="str">
        <f t="shared" ca="1" si="180"/>
        <v/>
      </c>
      <c r="I1347" s="24" t="s">
        <v>109</v>
      </c>
      <c r="J1347" s="24"/>
      <c r="K1347" s="62">
        <v>45355</v>
      </c>
      <c r="L1347" s="24" t="s">
        <v>111</v>
      </c>
      <c r="M1347" s="24"/>
      <c r="N1347" s="24"/>
      <c r="O1347" s="24" t="s">
        <v>112</v>
      </c>
      <c r="P1347" s="24"/>
      <c r="Q1347" s="24" t="s">
        <v>113</v>
      </c>
      <c r="R1347" s="24"/>
      <c r="S1347" s="24"/>
      <c r="T1347" s="24"/>
    </row>
    <row r="1348" spans="1:20" ht="31.35" customHeight="1" x14ac:dyDescent="0.25">
      <c r="A1348" s="79">
        <v>1348</v>
      </c>
      <c r="B1348" s="24" t="s">
        <v>1985</v>
      </c>
      <c r="C1348" s="62">
        <v>45349</v>
      </c>
      <c r="D1348" s="62">
        <f t="shared" si="177"/>
        <v>45350</v>
      </c>
      <c r="E1348" s="62">
        <f t="shared" si="176"/>
        <v>45363</v>
      </c>
      <c r="F1348" s="62">
        <f t="shared" si="178"/>
        <v>45377</v>
      </c>
      <c r="G1348" s="24" t="str">
        <f t="shared" si="179"/>
        <v>Feb</v>
      </c>
      <c r="H1348" s="83" t="str">
        <f t="shared" ca="1" si="180"/>
        <v/>
      </c>
      <c r="I1348" s="24" t="s">
        <v>116</v>
      </c>
      <c r="J1348" s="24"/>
      <c r="K1348" s="62">
        <v>45363</v>
      </c>
      <c r="L1348" s="24" t="s">
        <v>111</v>
      </c>
      <c r="M1348" s="24"/>
      <c r="N1348" s="24"/>
      <c r="O1348" s="24" t="s">
        <v>112</v>
      </c>
      <c r="P1348" s="24"/>
      <c r="Q1348" s="24" t="s">
        <v>113</v>
      </c>
      <c r="R1348" s="24"/>
      <c r="S1348" s="24"/>
      <c r="T1348" s="24"/>
    </row>
    <row r="1349" spans="1:20" ht="31.35" customHeight="1" x14ac:dyDescent="0.25">
      <c r="A1349" s="79">
        <v>1349</v>
      </c>
      <c r="B1349" s="24" t="s">
        <v>1986</v>
      </c>
      <c r="C1349" s="62">
        <v>45350</v>
      </c>
      <c r="D1349" s="62">
        <f t="shared" si="177"/>
        <v>45351</v>
      </c>
      <c r="E1349" s="62">
        <f t="shared" ref="E1349:E1371" si="181">IF($C1349="","",WORKDAY($C1349,10,$W$33:$W$42))</f>
        <v>45364</v>
      </c>
      <c r="F1349" s="62">
        <f t="shared" si="178"/>
        <v>45378</v>
      </c>
      <c r="G1349" s="24" t="str">
        <f t="shared" si="179"/>
        <v>Feb</v>
      </c>
      <c r="H1349" s="83" t="str">
        <f t="shared" ca="1" si="180"/>
        <v/>
      </c>
      <c r="I1349" s="24" t="s">
        <v>116</v>
      </c>
      <c r="J1349" s="24"/>
      <c r="K1349" s="62">
        <v>45352</v>
      </c>
      <c r="L1349" s="24" t="s">
        <v>111</v>
      </c>
      <c r="M1349" s="24"/>
      <c r="N1349" s="24"/>
      <c r="O1349" s="24" t="s">
        <v>112</v>
      </c>
      <c r="P1349" s="24"/>
      <c r="Q1349" s="24" t="s">
        <v>113</v>
      </c>
      <c r="R1349" s="24"/>
      <c r="S1349" s="24"/>
      <c r="T1349" s="24"/>
    </row>
    <row r="1350" spans="1:20" ht="31.35" customHeight="1" x14ac:dyDescent="0.25">
      <c r="A1350" s="79">
        <v>1350</v>
      </c>
      <c r="B1350" s="24" t="s">
        <v>1987</v>
      </c>
      <c r="C1350" s="62">
        <v>45351</v>
      </c>
      <c r="D1350" s="62">
        <f t="shared" si="177"/>
        <v>45352</v>
      </c>
      <c r="E1350" s="62">
        <f t="shared" si="181"/>
        <v>45365</v>
      </c>
      <c r="F1350" s="62">
        <f t="shared" ref="F1350:F1381" si="182">IF($C1350="","",WORKDAY($C1350,20,$W$33:$W$44))</f>
        <v>45379</v>
      </c>
      <c r="G1350" s="24" t="str">
        <f t="shared" si="179"/>
        <v>Feb</v>
      </c>
      <c r="H1350" s="83" t="str">
        <f t="shared" ca="1" si="180"/>
        <v/>
      </c>
      <c r="I1350" s="24" t="s">
        <v>109</v>
      </c>
      <c r="J1350" s="24"/>
      <c r="K1350" s="62">
        <v>45352</v>
      </c>
      <c r="L1350" s="24" t="s">
        <v>111</v>
      </c>
      <c r="M1350" s="24"/>
      <c r="N1350" s="24"/>
      <c r="O1350" s="24" t="s">
        <v>112</v>
      </c>
      <c r="P1350" s="24"/>
      <c r="Q1350" s="24" t="s">
        <v>113</v>
      </c>
      <c r="R1350" s="24"/>
      <c r="S1350" s="24"/>
      <c r="T1350" s="24"/>
    </row>
    <row r="1351" spans="1:20" ht="31.35" customHeight="1" x14ac:dyDescent="0.25">
      <c r="A1351" s="79" t="s">
        <v>1988</v>
      </c>
      <c r="B1351" s="24" t="s">
        <v>2519</v>
      </c>
      <c r="C1351" s="62">
        <v>45351</v>
      </c>
      <c r="D1351" s="62">
        <f t="shared" si="177"/>
        <v>45352</v>
      </c>
      <c r="E1351" s="62">
        <f t="shared" si="181"/>
        <v>45365</v>
      </c>
      <c r="F1351" s="62">
        <f t="shared" si="182"/>
        <v>45379</v>
      </c>
      <c r="G1351" s="24" t="str">
        <f t="shared" si="179"/>
        <v>Feb</v>
      </c>
      <c r="H1351" s="83" t="str">
        <f t="shared" ca="1" si="180"/>
        <v/>
      </c>
      <c r="I1351" s="24" t="s">
        <v>109</v>
      </c>
      <c r="J1351" s="24"/>
      <c r="K1351" s="62">
        <v>45351</v>
      </c>
      <c r="L1351" s="24" t="s">
        <v>111</v>
      </c>
      <c r="M1351" s="24"/>
      <c r="N1351" s="24"/>
      <c r="O1351" s="24" t="s">
        <v>112</v>
      </c>
      <c r="P1351" s="24"/>
      <c r="Q1351" s="24" t="s">
        <v>131</v>
      </c>
      <c r="R1351" s="24"/>
      <c r="S1351" s="24"/>
      <c r="T1351" s="24"/>
    </row>
    <row r="1352" spans="1:20" ht="31.35" customHeight="1" x14ac:dyDescent="0.25">
      <c r="A1352" s="79" t="s">
        <v>1989</v>
      </c>
      <c r="B1352" s="24" t="s">
        <v>2520</v>
      </c>
      <c r="C1352" s="62">
        <v>45352</v>
      </c>
      <c r="D1352" s="62">
        <f t="shared" si="177"/>
        <v>45355</v>
      </c>
      <c r="E1352" s="62">
        <f t="shared" si="181"/>
        <v>45366</v>
      </c>
      <c r="F1352" s="62">
        <f t="shared" si="182"/>
        <v>45384</v>
      </c>
      <c r="G1352" s="24" t="str">
        <f t="shared" si="179"/>
        <v>Mar</v>
      </c>
      <c r="H1352" s="83" t="str">
        <f t="shared" ca="1" si="180"/>
        <v/>
      </c>
      <c r="I1352" s="24" t="s">
        <v>116</v>
      </c>
      <c r="J1352" s="24"/>
      <c r="K1352" s="62">
        <v>45357</v>
      </c>
      <c r="L1352" s="24" t="s">
        <v>111</v>
      </c>
      <c r="M1352" s="24"/>
      <c r="N1352" s="24"/>
      <c r="O1352" s="24" t="s">
        <v>112</v>
      </c>
      <c r="P1352" s="24"/>
      <c r="Q1352" s="24" t="s">
        <v>120</v>
      </c>
      <c r="R1352" s="24"/>
      <c r="S1352" s="24"/>
      <c r="T1352" s="24"/>
    </row>
    <row r="1353" spans="1:20" ht="31.35" customHeight="1" x14ac:dyDescent="0.25">
      <c r="A1353" s="79" t="s">
        <v>1990</v>
      </c>
      <c r="B1353" s="24" t="s">
        <v>1991</v>
      </c>
      <c r="C1353" s="62">
        <v>45352</v>
      </c>
      <c r="D1353" s="62">
        <f t="shared" si="177"/>
        <v>45355</v>
      </c>
      <c r="E1353" s="62">
        <f t="shared" si="181"/>
        <v>45366</v>
      </c>
      <c r="F1353" s="62">
        <f t="shared" si="182"/>
        <v>45384</v>
      </c>
      <c r="G1353" s="24" t="str">
        <f t="shared" si="179"/>
        <v>Mar</v>
      </c>
      <c r="H1353" s="83" t="str">
        <f t="shared" ca="1" si="180"/>
        <v/>
      </c>
      <c r="I1353" s="24" t="s">
        <v>109</v>
      </c>
      <c r="J1353" s="24"/>
      <c r="K1353" s="62">
        <v>45359</v>
      </c>
      <c r="L1353" s="24" t="s">
        <v>111</v>
      </c>
      <c r="M1353" s="24"/>
      <c r="N1353" s="24"/>
      <c r="O1353" s="24" t="s">
        <v>112</v>
      </c>
      <c r="P1353" s="24"/>
      <c r="Q1353" s="24" t="s">
        <v>113</v>
      </c>
      <c r="R1353" s="24"/>
      <c r="S1353" s="24"/>
      <c r="T1353" s="24"/>
    </row>
    <row r="1354" spans="1:20" ht="31.35" customHeight="1" x14ac:dyDescent="0.25">
      <c r="A1354" s="79" t="s">
        <v>1992</v>
      </c>
      <c r="B1354" s="24" t="s">
        <v>1993</v>
      </c>
      <c r="C1354" s="62">
        <v>45349</v>
      </c>
      <c r="D1354" s="62">
        <f t="shared" si="177"/>
        <v>45350</v>
      </c>
      <c r="E1354" s="62">
        <f t="shared" si="181"/>
        <v>45363</v>
      </c>
      <c r="F1354" s="62">
        <f t="shared" si="182"/>
        <v>45377</v>
      </c>
      <c r="G1354" s="24" t="str">
        <f t="shared" si="179"/>
        <v>Feb</v>
      </c>
      <c r="H1354" s="83" t="str">
        <f t="shared" ca="1" si="180"/>
        <v/>
      </c>
      <c r="I1354" s="24" t="s">
        <v>124</v>
      </c>
      <c r="J1354" s="24"/>
      <c r="K1354" s="62">
        <v>45366</v>
      </c>
      <c r="L1354" s="24" t="s">
        <v>111</v>
      </c>
      <c r="M1354" s="24"/>
      <c r="N1354" s="24"/>
      <c r="O1354" s="24" t="s">
        <v>112</v>
      </c>
      <c r="P1354" s="24"/>
      <c r="Q1354" s="24" t="s">
        <v>113</v>
      </c>
      <c r="R1354" s="24"/>
      <c r="S1354" s="24"/>
      <c r="T1354" s="24"/>
    </row>
    <row r="1355" spans="1:20" ht="31.35" customHeight="1" x14ac:dyDescent="0.25">
      <c r="A1355" s="79" t="s">
        <v>1994</v>
      </c>
      <c r="B1355" s="24" t="s">
        <v>1995</v>
      </c>
      <c r="C1355" s="62">
        <v>45350</v>
      </c>
      <c r="D1355" s="62">
        <f t="shared" si="177"/>
        <v>45351</v>
      </c>
      <c r="E1355" s="62">
        <f t="shared" si="181"/>
        <v>45364</v>
      </c>
      <c r="F1355" s="62">
        <f t="shared" si="182"/>
        <v>45378</v>
      </c>
      <c r="G1355" s="24" t="str">
        <f t="shared" si="179"/>
        <v>Feb</v>
      </c>
      <c r="H1355" s="83" t="str">
        <f t="shared" ca="1" si="180"/>
        <v/>
      </c>
      <c r="I1355" s="24" t="s">
        <v>124</v>
      </c>
      <c r="J1355" s="24"/>
      <c r="K1355" s="62">
        <v>45378</v>
      </c>
      <c r="L1355" s="24" t="s">
        <v>111</v>
      </c>
      <c r="M1355" s="24"/>
      <c r="N1355" s="24"/>
      <c r="O1355" s="24" t="s">
        <v>112</v>
      </c>
      <c r="P1355" s="24"/>
      <c r="Q1355" s="24" t="s">
        <v>113</v>
      </c>
      <c r="R1355" s="24"/>
      <c r="S1355" s="24"/>
      <c r="T1355" s="24"/>
    </row>
    <row r="1356" spans="1:20" ht="31.35" customHeight="1" x14ac:dyDescent="0.25">
      <c r="A1356" s="79" t="s">
        <v>1996</v>
      </c>
      <c r="B1356" s="24" t="s">
        <v>1997</v>
      </c>
      <c r="C1356" s="62">
        <v>45351</v>
      </c>
      <c r="D1356" s="62">
        <f t="shared" si="177"/>
        <v>45352</v>
      </c>
      <c r="E1356" s="62">
        <f t="shared" si="181"/>
        <v>45365</v>
      </c>
      <c r="F1356" s="62">
        <f t="shared" si="182"/>
        <v>45379</v>
      </c>
      <c r="G1356" s="24" t="str">
        <f t="shared" si="179"/>
        <v>Feb</v>
      </c>
      <c r="H1356" s="83" t="str">
        <f t="shared" ca="1" si="180"/>
        <v/>
      </c>
      <c r="I1356" s="24" t="s">
        <v>124</v>
      </c>
      <c r="J1356" s="24"/>
      <c r="K1356" s="62">
        <v>45378</v>
      </c>
      <c r="L1356" s="24" t="s">
        <v>111</v>
      </c>
      <c r="M1356" s="24"/>
      <c r="N1356" s="24"/>
      <c r="O1356" s="24" t="s">
        <v>112</v>
      </c>
      <c r="P1356" s="24"/>
      <c r="Q1356" s="24" t="s">
        <v>120</v>
      </c>
      <c r="R1356" s="24"/>
      <c r="S1356" s="24"/>
      <c r="T1356" s="24"/>
    </row>
    <row r="1357" spans="1:20" ht="31.35" customHeight="1" x14ac:dyDescent="0.25">
      <c r="A1357" s="79" t="s">
        <v>1998</v>
      </c>
      <c r="B1357" s="24" t="s">
        <v>1999</v>
      </c>
      <c r="C1357" s="62">
        <v>45351</v>
      </c>
      <c r="D1357" s="62">
        <f t="shared" si="177"/>
        <v>45352</v>
      </c>
      <c r="E1357" s="62">
        <f t="shared" si="181"/>
        <v>45365</v>
      </c>
      <c r="F1357" s="62">
        <f t="shared" si="182"/>
        <v>45379</v>
      </c>
      <c r="G1357" s="24" t="str">
        <f t="shared" si="179"/>
        <v>Feb</v>
      </c>
      <c r="H1357" s="83" t="str">
        <f t="shared" ca="1" si="180"/>
        <v/>
      </c>
      <c r="I1357" s="24" t="s">
        <v>124</v>
      </c>
      <c r="J1357" s="24"/>
      <c r="K1357" s="62">
        <v>45370</v>
      </c>
      <c r="L1357" s="24" t="s">
        <v>111</v>
      </c>
      <c r="M1357" s="24"/>
      <c r="N1357" s="24"/>
      <c r="O1357" s="24" t="s">
        <v>112</v>
      </c>
      <c r="P1357" s="24"/>
      <c r="Q1357" s="24" t="s">
        <v>113</v>
      </c>
      <c r="R1357" s="24"/>
      <c r="S1357" s="24"/>
      <c r="T1357" s="24"/>
    </row>
    <row r="1358" spans="1:20" ht="31.35" customHeight="1" x14ac:dyDescent="0.25">
      <c r="A1358" s="79" t="s">
        <v>2000</v>
      </c>
      <c r="B1358" s="24" t="s">
        <v>2521</v>
      </c>
      <c r="C1358" s="62">
        <v>45352</v>
      </c>
      <c r="D1358" s="62">
        <f t="shared" si="177"/>
        <v>45355</v>
      </c>
      <c r="E1358" s="62">
        <f t="shared" si="181"/>
        <v>45366</v>
      </c>
      <c r="F1358" s="62">
        <f t="shared" si="182"/>
        <v>45384</v>
      </c>
      <c r="G1358" s="24" t="str">
        <f t="shared" si="179"/>
        <v>Mar</v>
      </c>
      <c r="H1358" s="83" t="str">
        <f t="shared" ca="1" si="180"/>
        <v/>
      </c>
      <c r="I1358" s="24" t="s">
        <v>109</v>
      </c>
      <c r="J1358" s="24"/>
      <c r="K1358" s="62">
        <v>45359</v>
      </c>
      <c r="L1358" s="24" t="s">
        <v>111</v>
      </c>
      <c r="M1358" s="24"/>
      <c r="N1358" s="24"/>
      <c r="O1358" s="24" t="s">
        <v>112</v>
      </c>
      <c r="P1358" s="24"/>
      <c r="Q1358" s="24" t="s">
        <v>113</v>
      </c>
      <c r="R1358" s="24"/>
      <c r="S1358" s="24"/>
      <c r="T1358" s="24"/>
    </row>
    <row r="1359" spans="1:20" ht="31.35" customHeight="1" x14ac:dyDescent="0.25">
      <c r="A1359" s="79" t="s">
        <v>2001</v>
      </c>
      <c r="B1359" s="24" t="s">
        <v>2522</v>
      </c>
      <c r="C1359" s="62">
        <v>45352</v>
      </c>
      <c r="D1359" s="62">
        <f t="shared" si="177"/>
        <v>45355</v>
      </c>
      <c r="E1359" s="62">
        <f t="shared" si="181"/>
        <v>45366</v>
      </c>
      <c r="F1359" s="62">
        <f t="shared" si="182"/>
        <v>45384</v>
      </c>
      <c r="G1359" s="24" t="str">
        <f t="shared" si="179"/>
        <v>Mar</v>
      </c>
      <c r="H1359" s="83" t="str">
        <f t="shared" ca="1" si="180"/>
        <v/>
      </c>
      <c r="I1359" s="24" t="s">
        <v>116</v>
      </c>
      <c r="J1359" s="24"/>
      <c r="K1359" s="62">
        <v>45356</v>
      </c>
      <c r="L1359" s="24" t="s">
        <v>111</v>
      </c>
      <c r="M1359" s="24"/>
      <c r="N1359" s="24"/>
      <c r="O1359" s="24" t="s">
        <v>112</v>
      </c>
      <c r="P1359" s="24"/>
      <c r="Q1359" s="24" t="s">
        <v>113</v>
      </c>
      <c r="R1359" s="24"/>
      <c r="S1359" s="24"/>
      <c r="T1359" s="24"/>
    </row>
    <row r="1360" spans="1:20" ht="31.35" customHeight="1" x14ac:dyDescent="0.25">
      <c r="A1360" s="79" t="s">
        <v>2002</v>
      </c>
      <c r="B1360" s="24" t="s">
        <v>2504</v>
      </c>
      <c r="C1360" s="62">
        <v>45352</v>
      </c>
      <c r="D1360" s="62">
        <f t="shared" si="177"/>
        <v>45355</v>
      </c>
      <c r="E1360" s="62">
        <f t="shared" si="181"/>
        <v>45366</v>
      </c>
      <c r="F1360" s="62">
        <f t="shared" si="182"/>
        <v>45384</v>
      </c>
      <c r="G1360" s="24" t="str">
        <f t="shared" si="179"/>
        <v>Mar</v>
      </c>
      <c r="H1360" s="83" t="str">
        <f t="shared" ca="1" si="180"/>
        <v/>
      </c>
      <c r="I1360" s="24" t="s">
        <v>116</v>
      </c>
      <c r="J1360" s="24"/>
      <c r="K1360" s="62">
        <v>45384</v>
      </c>
      <c r="L1360" s="24" t="s">
        <v>111</v>
      </c>
      <c r="M1360" s="24"/>
      <c r="N1360" s="24"/>
      <c r="O1360" s="24" t="s">
        <v>112</v>
      </c>
      <c r="P1360" s="24"/>
      <c r="Q1360" s="24" t="s">
        <v>113</v>
      </c>
      <c r="R1360" s="24"/>
      <c r="S1360" s="24"/>
      <c r="T1360" s="24" t="s">
        <v>152</v>
      </c>
    </row>
    <row r="1361" spans="1:20" ht="31.35" customHeight="1" x14ac:dyDescent="0.25">
      <c r="A1361" s="79" t="s">
        <v>2003</v>
      </c>
      <c r="B1361" s="24" t="s">
        <v>2523</v>
      </c>
      <c r="C1361" s="62">
        <v>45352</v>
      </c>
      <c r="D1361" s="62">
        <f t="shared" si="177"/>
        <v>45355</v>
      </c>
      <c r="E1361" s="62">
        <f t="shared" si="181"/>
        <v>45366</v>
      </c>
      <c r="F1361" s="62">
        <f t="shared" si="182"/>
        <v>45384</v>
      </c>
      <c r="G1361" s="24" t="str">
        <f t="shared" si="179"/>
        <v>Mar</v>
      </c>
      <c r="H1361" s="83" t="str">
        <f t="shared" ca="1" si="180"/>
        <v/>
      </c>
      <c r="I1361" s="24" t="s">
        <v>116</v>
      </c>
      <c r="J1361" s="24"/>
      <c r="K1361" s="62">
        <v>45384</v>
      </c>
      <c r="L1361" s="24" t="s">
        <v>111</v>
      </c>
      <c r="M1361" s="24"/>
      <c r="N1361" s="24"/>
      <c r="O1361" s="24" t="s">
        <v>112</v>
      </c>
      <c r="P1361" s="24"/>
      <c r="Q1361" s="24" t="s">
        <v>113</v>
      </c>
      <c r="R1361" s="24"/>
      <c r="S1361" s="24"/>
      <c r="T1361" s="24"/>
    </row>
    <row r="1362" spans="1:20" ht="31.35" customHeight="1" x14ac:dyDescent="0.25">
      <c r="A1362" s="79" t="s">
        <v>2004</v>
      </c>
      <c r="B1362" s="24" t="s">
        <v>2010</v>
      </c>
      <c r="C1362" s="62">
        <v>45352</v>
      </c>
      <c r="D1362" s="62">
        <f t="shared" si="177"/>
        <v>45355</v>
      </c>
      <c r="E1362" s="62">
        <f t="shared" si="181"/>
        <v>45366</v>
      </c>
      <c r="F1362" s="62">
        <f t="shared" si="182"/>
        <v>45384</v>
      </c>
      <c r="G1362" s="24" t="str">
        <f t="shared" si="179"/>
        <v>Mar</v>
      </c>
      <c r="H1362" s="83" t="str">
        <f t="shared" ca="1" si="180"/>
        <v/>
      </c>
      <c r="I1362" s="24" t="s">
        <v>109</v>
      </c>
      <c r="J1362" s="24"/>
      <c r="K1362" s="62">
        <v>45356</v>
      </c>
      <c r="L1362" s="24" t="s">
        <v>111</v>
      </c>
      <c r="M1362" s="24"/>
      <c r="N1362" s="24"/>
      <c r="O1362" s="24" t="s">
        <v>112</v>
      </c>
      <c r="P1362" s="24"/>
      <c r="Q1362" s="24" t="s">
        <v>113</v>
      </c>
      <c r="R1362" s="24"/>
      <c r="S1362" s="24"/>
      <c r="T1362" s="24"/>
    </row>
    <row r="1363" spans="1:20" ht="31.35" customHeight="1" x14ac:dyDescent="0.25">
      <c r="A1363" s="79" t="s">
        <v>2005</v>
      </c>
      <c r="B1363" s="24" t="s">
        <v>2524</v>
      </c>
      <c r="C1363" s="62">
        <v>45352</v>
      </c>
      <c r="D1363" s="62">
        <f t="shared" si="177"/>
        <v>45355</v>
      </c>
      <c r="E1363" s="62">
        <f t="shared" si="181"/>
        <v>45366</v>
      </c>
      <c r="F1363" s="62">
        <f t="shared" si="182"/>
        <v>45384</v>
      </c>
      <c r="G1363" s="24" t="str">
        <f t="shared" si="179"/>
        <v>Mar</v>
      </c>
      <c r="H1363" s="83" t="str">
        <f t="shared" ca="1" si="180"/>
        <v/>
      </c>
      <c r="I1363" s="24" t="s">
        <v>109</v>
      </c>
      <c r="J1363" s="24"/>
      <c r="K1363" s="62">
        <v>45359</v>
      </c>
      <c r="L1363" s="24" t="s">
        <v>111</v>
      </c>
      <c r="M1363" s="24"/>
      <c r="N1363" s="24"/>
      <c r="O1363" s="24" t="s">
        <v>112</v>
      </c>
      <c r="P1363" s="24"/>
      <c r="Q1363" s="24" t="s">
        <v>113</v>
      </c>
      <c r="R1363" s="24"/>
      <c r="S1363" s="24"/>
      <c r="T1363" s="24"/>
    </row>
    <row r="1364" spans="1:20" ht="31.35" customHeight="1" x14ac:dyDescent="0.25">
      <c r="A1364" s="79" t="s">
        <v>2006</v>
      </c>
      <c r="B1364" s="24" t="s">
        <v>2007</v>
      </c>
      <c r="C1364" s="62">
        <v>45352</v>
      </c>
      <c r="D1364" s="62">
        <f t="shared" si="177"/>
        <v>45355</v>
      </c>
      <c r="E1364" s="62">
        <f t="shared" si="181"/>
        <v>45366</v>
      </c>
      <c r="F1364" s="62">
        <f t="shared" si="182"/>
        <v>45384</v>
      </c>
      <c r="G1364" s="24" t="str">
        <f t="shared" si="179"/>
        <v>Mar</v>
      </c>
      <c r="H1364" s="83" t="str">
        <f t="shared" ca="1" si="180"/>
        <v/>
      </c>
      <c r="I1364" s="24" t="s">
        <v>109</v>
      </c>
      <c r="J1364" s="24"/>
      <c r="K1364" s="62">
        <v>45359</v>
      </c>
      <c r="L1364" s="24" t="s">
        <v>111</v>
      </c>
      <c r="M1364" s="24"/>
      <c r="N1364" s="24"/>
      <c r="O1364" s="24" t="s">
        <v>112</v>
      </c>
      <c r="P1364" s="24"/>
      <c r="Q1364" s="24" t="s">
        <v>113</v>
      </c>
      <c r="R1364" s="24"/>
      <c r="S1364" s="24"/>
      <c r="T1364" s="24"/>
    </row>
    <row r="1365" spans="1:20" ht="31.35" customHeight="1" x14ac:dyDescent="0.25">
      <c r="A1365" s="79" t="s">
        <v>2008</v>
      </c>
      <c r="B1365" s="24" t="s">
        <v>2525</v>
      </c>
      <c r="C1365" s="62">
        <v>45352</v>
      </c>
      <c r="D1365" s="62">
        <f t="shared" si="177"/>
        <v>45355</v>
      </c>
      <c r="E1365" s="62">
        <f t="shared" si="181"/>
        <v>45366</v>
      </c>
      <c r="F1365" s="62">
        <f t="shared" si="182"/>
        <v>45384</v>
      </c>
      <c r="G1365" s="24" t="str">
        <f t="shared" si="179"/>
        <v>Mar</v>
      </c>
      <c r="H1365" s="83" t="str">
        <f t="shared" ca="1" si="180"/>
        <v/>
      </c>
      <c r="I1365" s="24" t="s">
        <v>109</v>
      </c>
      <c r="J1365" s="24"/>
      <c r="K1365" s="62">
        <v>45363</v>
      </c>
      <c r="L1365" s="24" t="s">
        <v>111</v>
      </c>
      <c r="M1365" s="24"/>
      <c r="N1365" s="24"/>
      <c r="O1365" s="24" t="s">
        <v>112</v>
      </c>
      <c r="P1365" s="24"/>
      <c r="Q1365" s="24" t="s">
        <v>113</v>
      </c>
      <c r="R1365" s="24"/>
      <c r="S1365" s="24"/>
      <c r="T1365" s="24"/>
    </row>
    <row r="1366" spans="1:20" ht="31.35" customHeight="1" x14ac:dyDescent="0.25">
      <c r="A1366" s="79" t="s">
        <v>2009</v>
      </c>
      <c r="B1366" s="24" t="s">
        <v>2010</v>
      </c>
      <c r="C1366" s="62">
        <v>45355</v>
      </c>
      <c r="D1366" s="62">
        <f t="shared" si="177"/>
        <v>45356</v>
      </c>
      <c r="E1366" s="62">
        <f t="shared" si="181"/>
        <v>45369</v>
      </c>
      <c r="F1366" s="62">
        <f t="shared" si="182"/>
        <v>45385</v>
      </c>
      <c r="G1366" s="24" t="str">
        <f t="shared" si="179"/>
        <v>Mar</v>
      </c>
      <c r="H1366" s="83" t="str">
        <f t="shared" ca="1" si="180"/>
        <v/>
      </c>
      <c r="I1366" s="24" t="s">
        <v>138</v>
      </c>
      <c r="J1366" s="24"/>
      <c r="K1366" s="62">
        <v>45355</v>
      </c>
      <c r="L1366" s="24" t="s">
        <v>111</v>
      </c>
      <c r="M1366" s="24"/>
      <c r="N1366" s="24"/>
      <c r="O1366" s="24" t="s">
        <v>112</v>
      </c>
      <c r="P1366" s="24"/>
      <c r="Q1366" s="24" t="s">
        <v>131</v>
      </c>
      <c r="R1366" s="24"/>
      <c r="S1366" s="24" t="s">
        <v>2011</v>
      </c>
      <c r="T1366" s="24"/>
    </row>
    <row r="1367" spans="1:20" ht="31.35" customHeight="1" x14ac:dyDescent="0.25">
      <c r="A1367" s="79" t="s">
        <v>2012</v>
      </c>
      <c r="B1367" s="24" t="s">
        <v>2013</v>
      </c>
      <c r="C1367" s="62">
        <v>45351</v>
      </c>
      <c r="D1367" s="62">
        <f t="shared" si="177"/>
        <v>45352</v>
      </c>
      <c r="E1367" s="62">
        <f t="shared" si="181"/>
        <v>45365</v>
      </c>
      <c r="F1367" s="62">
        <f t="shared" si="182"/>
        <v>45379</v>
      </c>
      <c r="G1367" s="24" t="str">
        <f t="shared" si="179"/>
        <v>Feb</v>
      </c>
      <c r="H1367" s="83" t="str">
        <f t="shared" ca="1" si="180"/>
        <v/>
      </c>
      <c r="I1367" s="24" t="s">
        <v>124</v>
      </c>
      <c r="J1367" s="24"/>
      <c r="K1367" s="62">
        <v>45366</v>
      </c>
      <c r="L1367" s="24" t="s">
        <v>111</v>
      </c>
      <c r="M1367" s="24"/>
      <c r="N1367" s="24"/>
      <c r="O1367" s="24" t="s">
        <v>112</v>
      </c>
      <c r="P1367" s="24"/>
      <c r="Q1367" s="24" t="s">
        <v>113</v>
      </c>
      <c r="R1367" s="24"/>
      <c r="S1367" s="24"/>
      <c r="T1367" s="24"/>
    </row>
    <row r="1368" spans="1:20" ht="31.35" customHeight="1" x14ac:dyDescent="0.25">
      <c r="A1368" s="79" t="s">
        <v>2014</v>
      </c>
      <c r="B1368" s="24" t="s">
        <v>2015</v>
      </c>
      <c r="C1368" s="62">
        <v>45351</v>
      </c>
      <c r="D1368" s="62">
        <f t="shared" si="177"/>
        <v>45352</v>
      </c>
      <c r="E1368" s="62">
        <f t="shared" si="181"/>
        <v>45365</v>
      </c>
      <c r="F1368" s="62">
        <f t="shared" si="182"/>
        <v>45379</v>
      </c>
      <c r="G1368" s="24" t="str">
        <f t="shared" si="179"/>
        <v>Feb</v>
      </c>
      <c r="H1368" s="83" t="str">
        <f t="shared" ca="1" si="180"/>
        <v/>
      </c>
      <c r="I1368" s="24" t="s">
        <v>110</v>
      </c>
      <c r="J1368" s="24"/>
      <c r="K1368" s="62">
        <v>45377</v>
      </c>
      <c r="L1368" s="24" t="s">
        <v>111</v>
      </c>
      <c r="M1368" s="24"/>
      <c r="N1368" s="24"/>
      <c r="O1368" s="24" t="s">
        <v>112</v>
      </c>
      <c r="P1368" s="24"/>
      <c r="Q1368" s="24" t="s">
        <v>120</v>
      </c>
      <c r="R1368" s="24"/>
      <c r="S1368" s="24" t="s">
        <v>2016</v>
      </c>
      <c r="T1368" s="24"/>
    </row>
    <row r="1369" spans="1:20" ht="31.35" customHeight="1" x14ac:dyDescent="0.25">
      <c r="A1369" s="79" t="s">
        <v>2017</v>
      </c>
      <c r="B1369" s="24" t="s">
        <v>2526</v>
      </c>
      <c r="C1369" s="62">
        <v>45352</v>
      </c>
      <c r="D1369" s="62">
        <f t="shared" si="177"/>
        <v>45355</v>
      </c>
      <c r="E1369" s="62">
        <f t="shared" si="181"/>
        <v>45366</v>
      </c>
      <c r="F1369" s="62">
        <f t="shared" si="182"/>
        <v>45384</v>
      </c>
      <c r="G1369" s="24" t="str">
        <f t="shared" si="179"/>
        <v>Mar</v>
      </c>
      <c r="H1369" s="83" t="str">
        <f t="shared" ca="1" si="180"/>
        <v/>
      </c>
      <c r="I1369" s="24" t="s">
        <v>110</v>
      </c>
      <c r="J1369" s="24"/>
      <c r="K1369" s="62">
        <v>45379</v>
      </c>
      <c r="L1369" s="24" t="s">
        <v>111</v>
      </c>
      <c r="M1369" s="24"/>
      <c r="N1369" s="24"/>
      <c r="O1369" s="24" t="s">
        <v>112</v>
      </c>
      <c r="P1369" s="24"/>
      <c r="Q1369" s="24" t="s">
        <v>113</v>
      </c>
      <c r="R1369" s="24"/>
      <c r="S1369" s="24"/>
      <c r="T1369" s="24"/>
    </row>
    <row r="1370" spans="1:20" ht="31.35" customHeight="1" x14ac:dyDescent="0.25">
      <c r="A1370" s="79" t="s">
        <v>2018</v>
      </c>
      <c r="B1370" s="24" t="s">
        <v>2527</v>
      </c>
      <c r="C1370" s="62">
        <v>45353</v>
      </c>
      <c r="D1370" s="62">
        <f t="shared" si="177"/>
        <v>45355</v>
      </c>
      <c r="E1370" s="62">
        <f t="shared" si="181"/>
        <v>45366</v>
      </c>
      <c r="F1370" s="62">
        <f t="shared" si="182"/>
        <v>45384</v>
      </c>
      <c r="G1370" s="24" t="str">
        <f t="shared" si="179"/>
        <v>Mar</v>
      </c>
      <c r="H1370" s="83" t="str">
        <f t="shared" ca="1" si="180"/>
        <v/>
      </c>
      <c r="I1370" s="24" t="s">
        <v>116</v>
      </c>
      <c r="J1370" s="24"/>
      <c r="K1370" s="62">
        <v>45358</v>
      </c>
      <c r="L1370" s="24" t="s">
        <v>111</v>
      </c>
      <c r="M1370" s="24"/>
      <c r="N1370" s="24"/>
      <c r="O1370" s="24" t="s">
        <v>112</v>
      </c>
      <c r="P1370" s="24"/>
      <c r="Q1370" s="24" t="s">
        <v>113</v>
      </c>
      <c r="R1370" s="24"/>
      <c r="S1370" s="24"/>
      <c r="T1370" s="24"/>
    </row>
    <row r="1371" spans="1:20" ht="31.35" customHeight="1" x14ac:dyDescent="0.25">
      <c r="A1371" s="79" t="s">
        <v>2019</v>
      </c>
      <c r="B1371" s="24" t="s">
        <v>2528</v>
      </c>
      <c r="C1371" s="62">
        <v>45354</v>
      </c>
      <c r="D1371" s="62">
        <f t="shared" si="177"/>
        <v>45355</v>
      </c>
      <c r="E1371" s="62">
        <f t="shared" si="181"/>
        <v>45366</v>
      </c>
      <c r="F1371" s="62">
        <f t="shared" si="182"/>
        <v>45384</v>
      </c>
      <c r="G1371" s="24" t="str">
        <f t="shared" si="179"/>
        <v>Mar</v>
      </c>
      <c r="H1371" s="83" t="str">
        <f t="shared" ca="1" si="180"/>
        <v/>
      </c>
      <c r="I1371" s="24" t="s">
        <v>109</v>
      </c>
      <c r="J1371" s="24"/>
      <c r="K1371" s="62">
        <v>45359</v>
      </c>
      <c r="L1371" s="24" t="s">
        <v>111</v>
      </c>
      <c r="M1371" s="24"/>
      <c r="N1371" s="24"/>
      <c r="O1371" s="24" t="s">
        <v>112</v>
      </c>
      <c r="P1371" s="24"/>
      <c r="Q1371" s="24" t="s">
        <v>113</v>
      </c>
      <c r="R1371" s="24"/>
      <c r="S1371" s="24"/>
      <c r="T1371" s="24"/>
    </row>
    <row r="1372" spans="1:20" ht="31.35" customHeight="1" x14ac:dyDescent="0.25">
      <c r="A1372" s="79" t="s">
        <v>2020</v>
      </c>
      <c r="B1372" s="24" t="s">
        <v>2021</v>
      </c>
      <c r="C1372" s="62">
        <v>45355</v>
      </c>
      <c r="D1372" s="62">
        <f t="shared" si="177"/>
        <v>45356</v>
      </c>
      <c r="E1372" s="62">
        <f t="shared" ref="E1372:E1403" si="183">IF($C1372="","",WORKDAY($C1372,10,$W$33:$W$44))</f>
        <v>45369</v>
      </c>
      <c r="F1372" s="62">
        <f t="shared" si="182"/>
        <v>45385</v>
      </c>
      <c r="G1372" s="24" t="str">
        <f t="shared" si="179"/>
        <v>Mar</v>
      </c>
      <c r="H1372" s="83" t="str">
        <f t="shared" ca="1" si="180"/>
        <v/>
      </c>
      <c r="I1372" s="24" t="s">
        <v>116</v>
      </c>
      <c r="J1372" s="24"/>
      <c r="K1372" s="62">
        <v>45384</v>
      </c>
      <c r="L1372" s="24" t="s">
        <v>111</v>
      </c>
      <c r="M1372" s="24"/>
      <c r="N1372" s="24"/>
      <c r="O1372" s="24" t="s">
        <v>112</v>
      </c>
      <c r="P1372" s="24"/>
      <c r="Q1372" s="24" t="s">
        <v>113</v>
      </c>
      <c r="R1372" s="24"/>
      <c r="S1372" s="24"/>
      <c r="T1372" s="24"/>
    </row>
    <row r="1373" spans="1:20" ht="31.35" customHeight="1" x14ac:dyDescent="0.25">
      <c r="A1373" s="79" t="s">
        <v>2022</v>
      </c>
      <c r="B1373" s="24" t="s">
        <v>2529</v>
      </c>
      <c r="C1373" s="62">
        <v>45356</v>
      </c>
      <c r="D1373" s="62">
        <f t="shared" si="177"/>
        <v>45357</v>
      </c>
      <c r="E1373" s="62">
        <f t="shared" si="183"/>
        <v>45370</v>
      </c>
      <c r="F1373" s="62">
        <f t="shared" si="182"/>
        <v>45386</v>
      </c>
      <c r="G1373" s="24" t="str">
        <f t="shared" si="179"/>
        <v>Mar</v>
      </c>
      <c r="H1373" s="83" t="str">
        <f t="shared" ca="1" si="180"/>
        <v/>
      </c>
      <c r="I1373" s="24" t="s">
        <v>138</v>
      </c>
      <c r="J1373" s="24"/>
      <c r="K1373" s="62">
        <v>45356</v>
      </c>
      <c r="L1373" s="24" t="s">
        <v>111</v>
      </c>
      <c r="M1373" s="24"/>
      <c r="N1373" s="24"/>
      <c r="O1373" s="24" t="s">
        <v>112</v>
      </c>
      <c r="P1373" s="24"/>
      <c r="Q1373" s="24" t="s">
        <v>126</v>
      </c>
      <c r="R1373" s="24"/>
      <c r="S1373" s="24"/>
      <c r="T1373" s="24"/>
    </row>
    <row r="1374" spans="1:20" ht="31.35" customHeight="1" x14ac:dyDescent="0.25">
      <c r="A1374" s="79" t="s">
        <v>2023</v>
      </c>
      <c r="B1374" s="24" t="s">
        <v>2024</v>
      </c>
      <c r="C1374" s="62">
        <v>45356</v>
      </c>
      <c r="D1374" s="62">
        <f t="shared" si="177"/>
        <v>45357</v>
      </c>
      <c r="E1374" s="62">
        <f t="shared" si="183"/>
        <v>45370</v>
      </c>
      <c r="F1374" s="62">
        <f t="shared" si="182"/>
        <v>45386</v>
      </c>
      <c r="G1374" s="24" t="str">
        <f t="shared" si="179"/>
        <v>Mar</v>
      </c>
      <c r="H1374" s="83" t="str">
        <f t="shared" ca="1" si="180"/>
        <v/>
      </c>
      <c r="I1374" s="24" t="s">
        <v>109</v>
      </c>
      <c r="J1374" s="24"/>
      <c r="K1374" s="62">
        <v>45359</v>
      </c>
      <c r="L1374" s="24" t="s">
        <v>111</v>
      </c>
      <c r="M1374" s="24"/>
      <c r="N1374" s="24"/>
      <c r="O1374" s="24" t="s">
        <v>112</v>
      </c>
      <c r="P1374" s="24"/>
      <c r="Q1374" s="24" t="s">
        <v>113</v>
      </c>
      <c r="R1374" s="24"/>
      <c r="S1374" s="24"/>
      <c r="T1374" s="24"/>
    </row>
    <row r="1375" spans="1:20" ht="31.35" customHeight="1" x14ac:dyDescent="0.25">
      <c r="A1375" s="79" t="s">
        <v>2025</v>
      </c>
      <c r="B1375" s="24" t="s">
        <v>2530</v>
      </c>
      <c r="C1375" s="62">
        <v>45352</v>
      </c>
      <c r="D1375" s="62">
        <f t="shared" si="177"/>
        <v>45355</v>
      </c>
      <c r="E1375" s="62">
        <f t="shared" si="183"/>
        <v>45366</v>
      </c>
      <c r="F1375" s="62">
        <f t="shared" si="182"/>
        <v>45384</v>
      </c>
      <c r="G1375" s="24" t="str">
        <f t="shared" si="179"/>
        <v>Mar</v>
      </c>
      <c r="H1375" s="83" t="str">
        <f t="shared" ca="1" si="180"/>
        <v/>
      </c>
      <c r="I1375" s="24" t="s">
        <v>124</v>
      </c>
      <c r="J1375" s="24"/>
      <c r="K1375" s="62">
        <v>45385</v>
      </c>
      <c r="L1375" s="24" t="s">
        <v>118</v>
      </c>
      <c r="M1375" s="24"/>
      <c r="N1375" s="24"/>
      <c r="O1375" s="24" t="s">
        <v>112</v>
      </c>
      <c r="P1375" s="24"/>
      <c r="Q1375" s="24" t="s">
        <v>113</v>
      </c>
      <c r="R1375" s="24"/>
      <c r="S1375" s="24"/>
      <c r="T1375" s="24"/>
    </row>
    <row r="1376" spans="1:20" ht="31.35" customHeight="1" x14ac:dyDescent="0.25">
      <c r="A1376" s="79">
        <v>1376</v>
      </c>
      <c r="B1376" s="24" t="s">
        <v>2026</v>
      </c>
      <c r="C1376" s="62">
        <v>45355</v>
      </c>
      <c r="D1376" s="62">
        <f t="shared" si="177"/>
        <v>45356</v>
      </c>
      <c r="E1376" s="62">
        <f t="shared" si="183"/>
        <v>45369</v>
      </c>
      <c r="F1376" s="62">
        <f t="shared" si="182"/>
        <v>45385</v>
      </c>
      <c r="G1376" s="24" t="str">
        <f t="shared" si="179"/>
        <v>Mar</v>
      </c>
      <c r="H1376" s="83" t="str">
        <f t="shared" ca="1" si="180"/>
        <v/>
      </c>
      <c r="I1376" s="24" t="s">
        <v>109</v>
      </c>
      <c r="J1376" s="24"/>
      <c r="K1376" s="62">
        <v>45384</v>
      </c>
      <c r="L1376" s="24" t="s">
        <v>111</v>
      </c>
      <c r="M1376" s="24"/>
      <c r="N1376" s="24"/>
      <c r="O1376" s="24" t="s">
        <v>112</v>
      </c>
      <c r="P1376" s="24"/>
      <c r="Q1376" s="24" t="s">
        <v>113</v>
      </c>
      <c r="R1376" s="24"/>
      <c r="S1376" s="24"/>
      <c r="T1376" s="24" t="s">
        <v>152</v>
      </c>
    </row>
    <row r="1377" spans="1:20" ht="31.35" customHeight="1" x14ac:dyDescent="0.25">
      <c r="A1377" s="79">
        <v>1377</v>
      </c>
      <c r="B1377" s="24" t="s">
        <v>2027</v>
      </c>
      <c r="C1377" s="62">
        <v>45357</v>
      </c>
      <c r="D1377" s="62">
        <f t="shared" si="177"/>
        <v>45358</v>
      </c>
      <c r="E1377" s="62">
        <f t="shared" si="183"/>
        <v>45371</v>
      </c>
      <c r="F1377" s="62">
        <f t="shared" si="182"/>
        <v>45387</v>
      </c>
      <c r="G1377" s="24" t="str">
        <f t="shared" ref="G1377:G1408" si="184">IF(ISBLANK(C1377),"",TEXT(C1377,"mmm"))</f>
        <v>Mar</v>
      </c>
      <c r="H1377" s="83" t="str">
        <f t="shared" ref="H1377:H1408" ca="1" si="185">IF(C1377="","",IF(K1377="",F1377-TODAY(),""))</f>
        <v/>
      </c>
      <c r="I1377" s="24" t="s">
        <v>109</v>
      </c>
      <c r="J1377" s="24"/>
      <c r="K1377" s="62">
        <v>45386</v>
      </c>
      <c r="L1377" s="24" t="s">
        <v>111</v>
      </c>
      <c r="M1377" s="24"/>
      <c r="N1377" s="24"/>
      <c r="O1377" s="24" t="s">
        <v>112</v>
      </c>
      <c r="P1377" s="24"/>
      <c r="Q1377" s="24" t="s">
        <v>113</v>
      </c>
      <c r="R1377" s="24"/>
      <c r="S1377" s="24"/>
      <c r="T1377" s="24"/>
    </row>
    <row r="1378" spans="1:20" ht="31.35" customHeight="1" x14ac:dyDescent="0.25">
      <c r="A1378" s="79">
        <v>1378</v>
      </c>
      <c r="B1378" s="24" t="s">
        <v>2028</v>
      </c>
      <c r="C1378" s="62">
        <v>45357</v>
      </c>
      <c r="D1378" s="62">
        <f t="shared" si="177"/>
        <v>45358</v>
      </c>
      <c r="E1378" s="62">
        <f t="shared" si="183"/>
        <v>45371</v>
      </c>
      <c r="F1378" s="62">
        <f t="shared" si="182"/>
        <v>45387</v>
      </c>
      <c r="G1378" s="24" t="str">
        <f t="shared" si="184"/>
        <v>Mar</v>
      </c>
      <c r="H1378" s="83" t="str">
        <f t="shared" ca="1" si="185"/>
        <v/>
      </c>
      <c r="I1378" s="24" t="s">
        <v>109</v>
      </c>
      <c r="J1378" s="24"/>
      <c r="K1378" s="62">
        <v>45359</v>
      </c>
      <c r="L1378" s="24" t="s">
        <v>111</v>
      </c>
      <c r="M1378" s="24"/>
      <c r="N1378" s="24"/>
      <c r="O1378" s="24" t="s">
        <v>112</v>
      </c>
      <c r="P1378" s="24"/>
      <c r="Q1378" s="24" t="s">
        <v>113</v>
      </c>
      <c r="R1378" s="24"/>
      <c r="S1378" s="24"/>
      <c r="T1378" s="24"/>
    </row>
    <row r="1379" spans="1:20" ht="31.35" customHeight="1" x14ac:dyDescent="0.25">
      <c r="A1379" s="79">
        <v>1379</v>
      </c>
      <c r="B1379" s="24" t="s">
        <v>2029</v>
      </c>
      <c r="C1379" s="62">
        <v>45357</v>
      </c>
      <c r="D1379" s="62">
        <f t="shared" si="177"/>
        <v>45358</v>
      </c>
      <c r="E1379" s="62">
        <f t="shared" si="183"/>
        <v>45371</v>
      </c>
      <c r="F1379" s="62">
        <f t="shared" si="182"/>
        <v>45387</v>
      </c>
      <c r="G1379" s="24" t="str">
        <f t="shared" si="184"/>
        <v>Mar</v>
      </c>
      <c r="H1379" s="83" t="str">
        <f t="shared" ca="1" si="185"/>
        <v/>
      </c>
      <c r="I1379" s="24" t="s">
        <v>109</v>
      </c>
      <c r="J1379" s="24"/>
      <c r="K1379" s="62">
        <v>45363</v>
      </c>
      <c r="L1379" s="24" t="s">
        <v>111</v>
      </c>
      <c r="M1379" s="24"/>
      <c r="N1379" s="24"/>
      <c r="O1379" s="24" t="s">
        <v>112</v>
      </c>
      <c r="P1379" s="24"/>
      <c r="Q1379" s="24" t="s">
        <v>113</v>
      </c>
      <c r="R1379" s="24"/>
      <c r="S1379" s="24"/>
      <c r="T1379" s="24"/>
    </row>
    <row r="1380" spans="1:20" ht="31.35" customHeight="1" x14ac:dyDescent="0.25">
      <c r="A1380" s="79">
        <v>1380</v>
      </c>
      <c r="B1380" s="24" t="s">
        <v>2030</v>
      </c>
      <c r="C1380" s="62">
        <v>45357</v>
      </c>
      <c r="D1380" s="62">
        <f t="shared" si="177"/>
        <v>45358</v>
      </c>
      <c r="E1380" s="62">
        <f t="shared" si="183"/>
        <v>45371</v>
      </c>
      <c r="F1380" s="62">
        <f t="shared" si="182"/>
        <v>45387</v>
      </c>
      <c r="G1380" s="24" t="str">
        <f t="shared" si="184"/>
        <v>Mar</v>
      </c>
      <c r="H1380" s="83" t="str">
        <f t="shared" ca="1" si="185"/>
        <v/>
      </c>
      <c r="I1380" s="24" t="s">
        <v>116</v>
      </c>
      <c r="J1380" s="24"/>
      <c r="K1380" s="62">
        <v>45386</v>
      </c>
      <c r="L1380" s="24" t="s">
        <v>111</v>
      </c>
      <c r="M1380" s="24"/>
      <c r="N1380" s="24"/>
      <c r="O1380" s="24" t="s">
        <v>112</v>
      </c>
      <c r="P1380" s="24"/>
      <c r="Q1380" s="24" t="s">
        <v>113</v>
      </c>
      <c r="R1380" s="24"/>
      <c r="S1380" s="24"/>
      <c r="T1380" s="24"/>
    </row>
    <row r="1381" spans="1:20" ht="31.35" customHeight="1" x14ac:dyDescent="0.25">
      <c r="A1381" s="79">
        <v>1381</v>
      </c>
      <c r="B1381" s="24" t="s">
        <v>2031</v>
      </c>
      <c r="C1381" s="62">
        <v>45357</v>
      </c>
      <c r="D1381" s="62">
        <f t="shared" si="177"/>
        <v>45358</v>
      </c>
      <c r="E1381" s="62">
        <f t="shared" si="183"/>
        <v>45371</v>
      </c>
      <c r="F1381" s="62">
        <f t="shared" si="182"/>
        <v>45387</v>
      </c>
      <c r="G1381" s="24" t="str">
        <f t="shared" si="184"/>
        <v>Mar</v>
      </c>
      <c r="H1381" s="83" t="str">
        <f t="shared" ca="1" si="185"/>
        <v/>
      </c>
      <c r="I1381" s="24" t="s">
        <v>109</v>
      </c>
      <c r="J1381" s="24"/>
      <c r="K1381" s="62">
        <v>45370</v>
      </c>
      <c r="L1381" s="24" t="s">
        <v>111</v>
      </c>
      <c r="M1381" s="24"/>
      <c r="N1381" s="24"/>
      <c r="O1381" s="24" t="s">
        <v>112</v>
      </c>
      <c r="P1381" s="24"/>
      <c r="Q1381" s="24" t="s">
        <v>113</v>
      </c>
      <c r="R1381" s="24"/>
      <c r="S1381" s="24"/>
      <c r="T1381" s="24"/>
    </row>
    <row r="1382" spans="1:20" ht="31.35" customHeight="1" x14ac:dyDescent="0.25">
      <c r="A1382" s="79">
        <v>1382</v>
      </c>
      <c r="B1382" s="24" t="s">
        <v>2032</v>
      </c>
      <c r="C1382" s="62">
        <v>45357</v>
      </c>
      <c r="D1382" s="62">
        <f t="shared" si="177"/>
        <v>45358</v>
      </c>
      <c r="E1382" s="62">
        <f t="shared" si="183"/>
        <v>45371</v>
      </c>
      <c r="F1382" s="62">
        <f t="shared" ref="F1382:F1413" si="186">IF($C1382="","",WORKDAY($C1382,20,$W$33:$W$44))</f>
        <v>45387</v>
      </c>
      <c r="G1382" s="24" t="str">
        <f t="shared" si="184"/>
        <v>Mar</v>
      </c>
      <c r="H1382" s="83" t="str">
        <f t="shared" ca="1" si="185"/>
        <v/>
      </c>
      <c r="I1382" s="24" t="s">
        <v>116</v>
      </c>
      <c r="J1382" s="24"/>
      <c r="K1382" s="62">
        <v>45386</v>
      </c>
      <c r="L1382" s="24" t="s">
        <v>111</v>
      </c>
      <c r="M1382" s="24"/>
      <c r="N1382" s="24"/>
      <c r="O1382" s="24" t="s">
        <v>112</v>
      </c>
      <c r="P1382" s="24"/>
      <c r="Q1382" s="24" t="s">
        <v>113</v>
      </c>
      <c r="R1382" s="24"/>
      <c r="S1382" s="24"/>
      <c r="T1382" s="24"/>
    </row>
    <row r="1383" spans="1:20" ht="31.35" customHeight="1" x14ac:dyDescent="0.25">
      <c r="A1383" s="79">
        <v>1383</v>
      </c>
      <c r="B1383" s="24" t="s">
        <v>2033</v>
      </c>
      <c r="C1383" s="62">
        <v>45357</v>
      </c>
      <c r="D1383" s="62">
        <f t="shared" si="177"/>
        <v>45358</v>
      </c>
      <c r="E1383" s="62">
        <f t="shared" si="183"/>
        <v>45371</v>
      </c>
      <c r="F1383" s="62">
        <f t="shared" si="186"/>
        <v>45387</v>
      </c>
      <c r="G1383" s="24" t="str">
        <f t="shared" si="184"/>
        <v>Mar</v>
      </c>
      <c r="H1383" s="83" t="str">
        <f t="shared" ca="1" si="185"/>
        <v/>
      </c>
      <c r="I1383" s="24" t="s">
        <v>109</v>
      </c>
      <c r="J1383" s="24"/>
      <c r="K1383" s="62">
        <v>45386</v>
      </c>
      <c r="L1383" s="24" t="s">
        <v>111</v>
      </c>
      <c r="M1383" s="24"/>
      <c r="N1383" s="24"/>
      <c r="O1383" s="24" t="s">
        <v>112</v>
      </c>
      <c r="P1383" s="24"/>
      <c r="Q1383" s="24" t="s">
        <v>113</v>
      </c>
      <c r="R1383" s="24"/>
      <c r="S1383" s="24" t="s">
        <v>2034</v>
      </c>
      <c r="T1383" s="24"/>
    </row>
    <row r="1384" spans="1:20" ht="31.35" customHeight="1" x14ac:dyDescent="0.25">
      <c r="A1384" s="79">
        <v>1384</v>
      </c>
      <c r="B1384" s="24" t="s">
        <v>2035</v>
      </c>
      <c r="C1384" s="62">
        <v>45357</v>
      </c>
      <c r="D1384" s="62">
        <f t="shared" si="177"/>
        <v>45358</v>
      </c>
      <c r="E1384" s="62">
        <f t="shared" si="183"/>
        <v>45371</v>
      </c>
      <c r="F1384" s="62">
        <f t="shared" si="186"/>
        <v>45387</v>
      </c>
      <c r="G1384" s="24" t="str">
        <f t="shared" si="184"/>
        <v>Mar</v>
      </c>
      <c r="H1384" s="83" t="str">
        <f t="shared" ca="1" si="185"/>
        <v/>
      </c>
      <c r="I1384" s="24" t="s">
        <v>109</v>
      </c>
      <c r="J1384" s="24"/>
      <c r="K1384" s="62">
        <v>45371</v>
      </c>
      <c r="L1384" s="24" t="s">
        <v>111</v>
      </c>
      <c r="M1384" s="24"/>
      <c r="N1384" s="24"/>
      <c r="O1384" s="24" t="s">
        <v>112</v>
      </c>
      <c r="P1384" s="24"/>
      <c r="Q1384" s="24" t="s">
        <v>113</v>
      </c>
      <c r="R1384" s="24"/>
      <c r="S1384" s="24"/>
      <c r="T1384" s="24"/>
    </row>
    <row r="1385" spans="1:20" ht="31.35" customHeight="1" x14ac:dyDescent="0.25">
      <c r="A1385" s="79">
        <v>1385</v>
      </c>
      <c r="B1385" s="24" t="s">
        <v>2036</v>
      </c>
      <c r="C1385" s="62">
        <v>45357</v>
      </c>
      <c r="D1385" s="62">
        <f t="shared" si="177"/>
        <v>45358</v>
      </c>
      <c r="E1385" s="62">
        <f t="shared" si="183"/>
        <v>45371</v>
      </c>
      <c r="F1385" s="62">
        <f t="shared" si="186"/>
        <v>45387</v>
      </c>
      <c r="G1385" s="24" t="str">
        <f t="shared" si="184"/>
        <v>Mar</v>
      </c>
      <c r="H1385" s="83" t="str">
        <f t="shared" ca="1" si="185"/>
        <v/>
      </c>
      <c r="I1385" s="24" t="s">
        <v>109</v>
      </c>
      <c r="J1385" s="24"/>
      <c r="K1385" s="62">
        <v>45359</v>
      </c>
      <c r="L1385" s="24" t="s">
        <v>111</v>
      </c>
      <c r="M1385" s="24"/>
      <c r="N1385" s="24"/>
      <c r="O1385" s="24" t="s">
        <v>112</v>
      </c>
      <c r="P1385" s="24"/>
      <c r="Q1385" s="24" t="s">
        <v>120</v>
      </c>
      <c r="R1385" s="24"/>
      <c r="S1385" s="24"/>
      <c r="T1385" s="24"/>
    </row>
    <row r="1386" spans="1:20" ht="31.35" customHeight="1" x14ac:dyDescent="0.25">
      <c r="A1386" s="79">
        <v>1386</v>
      </c>
      <c r="B1386" s="24" t="s">
        <v>2037</v>
      </c>
      <c r="C1386" s="62">
        <v>45358</v>
      </c>
      <c r="D1386" s="62">
        <f t="shared" si="177"/>
        <v>45359</v>
      </c>
      <c r="E1386" s="62">
        <f t="shared" si="183"/>
        <v>45372</v>
      </c>
      <c r="F1386" s="62">
        <f t="shared" si="186"/>
        <v>45390</v>
      </c>
      <c r="G1386" s="24" t="str">
        <f t="shared" si="184"/>
        <v>Mar</v>
      </c>
      <c r="H1386" s="83" t="str">
        <f t="shared" ca="1" si="185"/>
        <v/>
      </c>
      <c r="I1386" s="24" t="s">
        <v>109</v>
      </c>
      <c r="J1386" s="24"/>
      <c r="K1386" s="62">
        <v>45364</v>
      </c>
      <c r="L1386" s="24" t="s">
        <v>111</v>
      </c>
      <c r="M1386" s="24"/>
      <c r="N1386" s="24"/>
      <c r="O1386" s="24" t="s">
        <v>112</v>
      </c>
      <c r="P1386" s="24"/>
      <c r="Q1386" s="24" t="s">
        <v>120</v>
      </c>
      <c r="R1386" s="24"/>
      <c r="S1386" s="24"/>
      <c r="T1386" s="24"/>
    </row>
    <row r="1387" spans="1:20" ht="31.35" customHeight="1" x14ac:dyDescent="0.25">
      <c r="A1387" s="79">
        <v>1387</v>
      </c>
      <c r="B1387" s="24" t="s">
        <v>2531</v>
      </c>
      <c r="C1387" s="62">
        <v>45357</v>
      </c>
      <c r="D1387" s="62">
        <f t="shared" si="177"/>
        <v>45358</v>
      </c>
      <c r="E1387" s="62">
        <f t="shared" si="183"/>
        <v>45371</v>
      </c>
      <c r="F1387" s="62">
        <f t="shared" si="186"/>
        <v>45387</v>
      </c>
      <c r="G1387" s="24" t="str">
        <f t="shared" si="184"/>
        <v>Mar</v>
      </c>
      <c r="H1387" s="83" t="str">
        <f t="shared" ca="1" si="185"/>
        <v/>
      </c>
      <c r="I1387" s="24" t="s">
        <v>116</v>
      </c>
      <c r="J1387" s="24"/>
      <c r="K1387" s="62">
        <v>45363</v>
      </c>
      <c r="L1387" s="24" t="s">
        <v>111</v>
      </c>
      <c r="M1387" s="24"/>
      <c r="N1387" s="24"/>
      <c r="O1387" s="24" t="s">
        <v>112</v>
      </c>
      <c r="P1387" s="24"/>
      <c r="Q1387" s="24" t="s">
        <v>113</v>
      </c>
      <c r="R1387" s="24"/>
      <c r="S1387" s="24"/>
      <c r="T1387" s="24"/>
    </row>
    <row r="1388" spans="1:20" ht="31.35" customHeight="1" x14ac:dyDescent="0.25">
      <c r="A1388" s="79">
        <v>1388</v>
      </c>
      <c r="B1388" s="24" t="s">
        <v>2532</v>
      </c>
      <c r="C1388" s="62">
        <v>45358</v>
      </c>
      <c r="D1388" s="62">
        <f t="shared" si="177"/>
        <v>45359</v>
      </c>
      <c r="E1388" s="62">
        <f t="shared" si="183"/>
        <v>45372</v>
      </c>
      <c r="F1388" s="62">
        <f t="shared" si="186"/>
        <v>45390</v>
      </c>
      <c r="G1388" s="24" t="str">
        <f t="shared" si="184"/>
        <v>Mar</v>
      </c>
      <c r="H1388" s="83" t="str">
        <f t="shared" ca="1" si="185"/>
        <v/>
      </c>
      <c r="I1388" s="24" t="s">
        <v>138</v>
      </c>
      <c r="J1388" s="24"/>
      <c r="K1388" s="62">
        <v>45359</v>
      </c>
      <c r="L1388" s="24" t="s">
        <v>111</v>
      </c>
      <c r="M1388" s="24"/>
      <c r="N1388" s="24"/>
      <c r="O1388" s="24" t="s">
        <v>112</v>
      </c>
      <c r="P1388" s="24"/>
      <c r="Q1388" s="24" t="s">
        <v>131</v>
      </c>
      <c r="R1388" s="24"/>
      <c r="S1388" s="24" t="s">
        <v>2038</v>
      </c>
      <c r="T1388" s="24"/>
    </row>
    <row r="1389" spans="1:20" ht="31.35" customHeight="1" x14ac:dyDescent="0.25">
      <c r="A1389" s="79">
        <v>1389</v>
      </c>
      <c r="B1389" s="24" t="s">
        <v>2533</v>
      </c>
      <c r="C1389" s="62">
        <v>45361</v>
      </c>
      <c r="D1389" s="62">
        <f t="shared" si="177"/>
        <v>45362</v>
      </c>
      <c r="E1389" s="62">
        <f t="shared" si="183"/>
        <v>45373</v>
      </c>
      <c r="F1389" s="62">
        <f t="shared" si="186"/>
        <v>45391</v>
      </c>
      <c r="G1389" s="24" t="str">
        <f t="shared" si="184"/>
        <v>Mar</v>
      </c>
      <c r="H1389" s="83" t="str">
        <f t="shared" ca="1" si="185"/>
        <v/>
      </c>
      <c r="I1389" s="24" t="s">
        <v>109</v>
      </c>
      <c r="J1389" s="24"/>
      <c r="K1389" s="62">
        <v>45371</v>
      </c>
      <c r="L1389" s="24" t="s">
        <v>111</v>
      </c>
      <c r="M1389" s="24"/>
      <c r="N1389" s="24"/>
      <c r="O1389" s="24" t="s">
        <v>112</v>
      </c>
      <c r="P1389" s="24"/>
      <c r="Q1389" s="24" t="s">
        <v>126</v>
      </c>
      <c r="R1389" s="24"/>
      <c r="S1389" s="24"/>
      <c r="T1389" s="24"/>
    </row>
    <row r="1390" spans="1:20" ht="31.35" customHeight="1" x14ac:dyDescent="0.25">
      <c r="A1390" s="79">
        <v>1390</v>
      </c>
      <c r="B1390" s="24" t="s">
        <v>2534</v>
      </c>
      <c r="C1390" s="62">
        <v>45358</v>
      </c>
      <c r="D1390" s="62">
        <f t="shared" si="177"/>
        <v>45359</v>
      </c>
      <c r="E1390" s="62">
        <f t="shared" si="183"/>
        <v>45372</v>
      </c>
      <c r="F1390" s="62">
        <f t="shared" si="186"/>
        <v>45390</v>
      </c>
      <c r="G1390" s="24" t="str">
        <f t="shared" si="184"/>
        <v>Mar</v>
      </c>
      <c r="H1390" s="83" t="str">
        <f t="shared" ca="1" si="185"/>
        <v/>
      </c>
      <c r="I1390" s="24" t="s">
        <v>109</v>
      </c>
      <c r="J1390" s="24"/>
      <c r="K1390" s="62">
        <v>45369</v>
      </c>
      <c r="L1390" s="24" t="s">
        <v>111</v>
      </c>
      <c r="M1390" s="24"/>
      <c r="N1390" s="24"/>
      <c r="O1390" s="24" t="s">
        <v>112</v>
      </c>
      <c r="P1390" s="24"/>
      <c r="Q1390" s="24" t="s">
        <v>120</v>
      </c>
      <c r="R1390" s="24"/>
      <c r="S1390" s="24"/>
      <c r="T1390" s="24"/>
    </row>
    <row r="1391" spans="1:20" ht="31.35" customHeight="1" x14ac:dyDescent="0.25">
      <c r="A1391" s="79">
        <v>1391</v>
      </c>
      <c r="B1391" s="24" t="s">
        <v>2039</v>
      </c>
      <c r="C1391" s="62">
        <v>45358</v>
      </c>
      <c r="D1391" s="62">
        <f t="shared" si="177"/>
        <v>45359</v>
      </c>
      <c r="E1391" s="62">
        <f t="shared" si="183"/>
        <v>45372</v>
      </c>
      <c r="F1391" s="62">
        <f t="shared" si="186"/>
        <v>45390</v>
      </c>
      <c r="G1391" s="24" t="str">
        <f t="shared" si="184"/>
        <v>Mar</v>
      </c>
      <c r="H1391" s="83" t="str">
        <f t="shared" ca="1" si="185"/>
        <v/>
      </c>
      <c r="I1391" s="24" t="s">
        <v>117</v>
      </c>
      <c r="J1391" s="24"/>
      <c r="K1391" s="62">
        <v>45386</v>
      </c>
      <c r="L1391" s="24" t="s">
        <v>111</v>
      </c>
      <c r="M1391" s="24"/>
      <c r="N1391" s="24"/>
      <c r="O1391" s="24" t="s">
        <v>112</v>
      </c>
      <c r="P1391" s="24"/>
      <c r="Q1391" s="24" t="s">
        <v>113</v>
      </c>
      <c r="R1391" s="24"/>
      <c r="S1391" s="24"/>
      <c r="T1391" s="24"/>
    </row>
    <row r="1392" spans="1:20" ht="31.35" customHeight="1" x14ac:dyDescent="0.25">
      <c r="A1392" s="79">
        <v>1392</v>
      </c>
      <c r="B1392" s="24" t="s">
        <v>2040</v>
      </c>
      <c r="C1392" s="62">
        <v>45358</v>
      </c>
      <c r="D1392" s="62">
        <f t="shared" si="177"/>
        <v>45359</v>
      </c>
      <c r="E1392" s="62">
        <f t="shared" si="183"/>
        <v>45372</v>
      </c>
      <c r="F1392" s="62">
        <f t="shared" si="186"/>
        <v>45390</v>
      </c>
      <c r="G1392" s="24" t="str">
        <f t="shared" si="184"/>
        <v>Mar</v>
      </c>
      <c r="H1392" s="83" t="str">
        <f t="shared" ca="1" si="185"/>
        <v/>
      </c>
      <c r="I1392" s="24" t="s">
        <v>117</v>
      </c>
      <c r="J1392" s="24"/>
      <c r="K1392" s="62">
        <v>45371</v>
      </c>
      <c r="L1392" s="24" t="s">
        <v>111</v>
      </c>
      <c r="M1392" s="24"/>
      <c r="N1392" s="24"/>
      <c r="O1392" s="24" t="s">
        <v>112</v>
      </c>
      <c r="P1392" s="24"/>
      <c r="Q1392" s="24" t="s">
        <v>113</v>
      </c>
      <c r="R1392" s="24"/>
      <c r="S1392" s="24"/>
      <c r="T1392" s="24"/>
    </row>
    <row r="1393" spans="1:20" ht="31.35" customHeight="1" x14ac:dyDescent="0.25">
      <c r="A1393" s="79">
        <v>1393</v>
      </c>
      <c r="B1393" s="24" t="s">
        <v>2041</v>
      </c>
      <c r="C1393" s="62">
        <v>45359</v>
      </c>
      <c r="D1393" s="62">
        <f t="shared" si="177"/>
        <v>45362</v>
      </c>
      <c r="E1393" s="62">
        <f t="shared" si="183"/>
        <v>45373</v>
      </c>
      <c r="F1393" s="62">
        <f t="shared" si="186"/>
        <v>45391</v>
      </c>
      <c r="G1393" s="24" t="str">
        <f t="shared" si="184"/>
        <v>Mar</v>
      </c>
      <c r="H1393" s="83" t="str">
        <f t="shared" ca="1" si="185"/>
        <v/>
      </c>
      <c r="I1393" s="24" t="s">
        <v>109</v>
      </c>
      <c r="J1393" s="24"/>
      <c r="K1393" s="62">
        <v>45363</v>
      </c>
      <c r="L1393" s="24" t="s">
        <v>111</v>
      </c>
      <c r="M1393" s="24"/>
      <c r="N1393" s="24"/>
      <c r="O1393" s="24" t="s">
        <v>112</v>
      </c>
      <c r="P1393" s="24"/>
      <c r="Q1393" s="24" t="s">
        <v>126</v>
      </c>
      <c r="R1393" s="24"/>
      <c r="S1393" s="24"/>
      <c r="T1393" s="24"/>
    </row>
    <row r="1394" spans="1:20" ht="31.35" customHeight="1" x14ac:dyDescent="0.25">
      <c r="A1394" s="79">
        <v>1394</v>
      </c>
      <c r="B1394" s="24" t="s">
        <v>2042</v>
      </c>
      <c r="C1394" s="62">
        <v>45359</v>
      </c>
      <c r="D1394" s="62">
        <f t="shared" si="177"/>
        <v>45362</v>
      </c>
      <c r="E1394" s="62">
        <f t="shared" si="183"/>
        <v>45373</v>
      </c>
      <c r="F1394" s="62">
        <f t="shared" si="186"/>
        <v>45391</v>
      </c>
      <c r="G1394" s="24" t="str">
        <f t="shared" si="184"/>
        <v>Mar</v>
      </c>
      <c r="H1394" s="83" t="str">
        <f t="shared" ca="1" si="185"/>
        <v/>
      </c>
      <c r="I1394" s="24" t="s">
        <v>109</v>
      </c>
      <c r="J1394" s="24"/>
      <c r="K1394" s="62">
        <v>45363</v>
      </c>
      <c r="L1394" s="24" t="s">
        <v>111</v>
      </c>
      <c r="M1394" s="24"/>
      <c r="N1394" s="24"/>
      <c r="O1394" s="24" t="s">
        <v>112</v>
      </c>
      <c r="P1394" s="24"/>
      <c r="Q1394" s="24" t="s">
        <v>113</v>
      </c>
      <c r="R1394" s="24"/>
      <c r="S1394" s="24"/>
      <c r="T1394" s="24"/>
    </row>
    <row r="1395" spans="1:20" ht="31.35" customHeight="1" x14ac:dyDescent="0.25">
      <c r="A1395" s="79">
        <v>1395</v>
      </c>
      <c r="B1395" s="24" t="s">
        <v>2043</v>
      </c>
      <c r="C1395" s="62">
        <v>45362</v>
      </c>
      <c r="D1395" s="62">
        <f t="shared" si="177"/>
        <v>45363</v>
      </c>
      <c r="E1395" s="62">
        <f t="shared" si="183"/>
        <v>45376</v>
      </c>
      <c r="F1395" s="62">
        <f t="shared" si="186"/>
        <v>45392</v>
      </c>
      <c r="G1395" s="24" t="str">
        <f t="shared" si="184"/>
        <v>Mar</v>
      </c>
      <c r="H1395" s="83" t="str">
        <f t="shared" ca="1" si="185"/>
        <v/>
      </c>
      <c r="I1395" s="24" t="s">
        <v>109</v>
      </c>
      <c r="J1395" s="24"/>
      <c r="K1395" s="62">
        <v>45384</v>
      </c>
      <c r="L1395" s="24" t="s">
        <v>111</v>
      </c>
      <c r="M1395" s="24"/>
      <c r="N1395" s="24"/>
      <c r="O1395" s="24" t="s">
        <v>112</v>
      </c>
      <c r="P1395" s="24"/>
      <c r="Q1395" s="24" t="s">
        <v>113</v>
      </c>
      <c r="R1395" s="24"/>
      <c r="S1395" s="24"/>
      <c r="T1395" s="24"/>
    </row>
    <row r="1396" spans="1:20" ht="31.35" customHeight="1" x14ac:dyDescent="0.25">
      <c r="A1396" s="79">
        <v>1396</v>
      </c>
      <c r="B1396" s="24" t="s">
        <v>2044</v>
      </c>
      <c r="C1396" s="62">
        <v>45360</v>
      </c>
      <c r="D1396" s="62">
        <f t="shared" si="177"/>
        <v>45362</v>
      </c>
      <c r="E1396" s="62">
        <f t="shared" si="183"/>
        <v>45373</v>
      </c>
      <c r="F1396" s="62">
        <f t="shared" si="186"/>
        <v>45391</v>
      </c>
      <c r="G1396" s="24" t="str">
        <f t="shared" si="184"/>
        <v>Mar</v>
      </c>
      <c r="H1396" s="83" t="str">
        <f t="shared" ca="1" si="185"/>
        <v/>
      </c>
      <c r="I1396" s="24" t="s">
        <v>109</v>
      </c>
      <c r="J1396" s="24"/>
      <c r="K1396" s="62">
        <v>45369</v>
      </c>
      <c r="L1396" s="24" t="s">
        <v>111</v>
      </c>
      <c r="M1396" s="24"/>
      <c r="N1396" s="24"/>
      <c r="O1396" s="24" t="s">
        <v>112</v>
      </c>
      <c r="P1396" s="24"/>
      <c r="Q1396" s="24" t="s">
        <v>113</v>
      </c>
      <c r="R1396" s="24"/>
      <c r="S1396" s="24"/>
      <c r="T1396" s="24" t="s">
        <v>152</v>
      </c>
    </row>
    <row r="1397" spans="1:20" ht="31.35" customHeight="1" x14ac:dyDescent="0.25">
      <c r="A1397" s="79">
        <v>1397</v>
      </c>
      <c r="B1397" s="24" t="s">
        <v>2535</v>
      </c>
      <c r="C1397" s="62">
        <v>45360</v>
      </c>
      <c r="D1397" s="62">
        <f t="shared" si="177"/>
        <v>45362</v>
      </c>
      <c r="E1397" s="62">
        <f t="shared" si="183"/>
        <v>45373</v>
      </c>
      <c r="F1397" s="62">
        <f t="shared" si="186"/>
        <v>45391</v>
      </c>
      <c r="G1397" s="24" t="str">
        <f t="shared" si="184"/>
        <v>Mar</v>
      </c>
      <c r="H1397" s="83" t="str">
        <f t="shared" ca="1" si="185"/>
        <v/>
      </c>
      <c r="I1397" s="24" t="s">
        <v>109</v>
      </c>
      <c r="J1397" s="24"/>
      <c r="K1397" s="62">
        <v>45364</v>
      </c>
      <c r="L1397" s="24" t="s">
        <v>111</v>
      </c>
      <c r="M1397" s="24"/>
      <c r="N1397" s="24"/>
      <c r="O1397" s="24" t="s">
        <v>112</v>
      </c>
      <c r="P1397" s="24"/>
      <c r="Q1397" s="24" t="s">
        <v>131</v>
      </c>
      <c r="R1397" s="24"/>
      <c r="S1397" s="24" t="s">
        <v>486</v>
      </c>
      <c r="T1397" s="24"/>
    </row>
    <row r="1398" spans="1:20" ht="31.35" customHeight="1" x14ac:dyDescent="0.25">
      <c r="A1398" s="79">
        <v>1398</v>
      </c>
      <c r="B1398" s="24" t="s">
        <v>2045</v>
      </c>
      <c r="C1398" s="62">
        <v>45363</v>
      </c>
      <c r="D1398" s="62">
        <f t="shared" si="177"/>
        <v>45364</v>
      </c>
      <c r="E1398" s="62">
        <f t="shared" si="183"/>
        <v>45377</v>
      </c>
      <c r="F1398" s="62">
        <f t="shared" si="186"/>
        <v>45393</v>
      </c>
      <c r="G1398" s="24" t="str">
        <f t="shared" si="184"/>
        <v>Mar</v>
      </c>
      <c r="H1398" s="83" t="str">
        <f t="shared" ca="1" si="185"/>
        <v/>
      </c>
      <c r="I1398" s="24" t="s">
        <v>116</v>
      </c>
      <c r="J1398" s="24"/>
      <c r="K1398" s="62">
        <v>45386</v>
      </c>
      <c r="L1398" s="24" t="s">
        <v>111</v>
      </c>
      <c r="M1398" s="24"/>
      <c r="N1398" s="24"/>
      <c r="O1398" s="24" t="s">
        <v>112</v>
      </c>
      <c r="P1398" s="24"/>
      <c r="Q1398" s="24" t="s">
        <v>126</v>
      </c>
      <c r="R1398" s="24"/>
      <c r="S1398" s="24"/>
      <c r="T1398" s="24"/>
    </row>
    <row r="1399" spans="1:20" ht="31.35" customHeight="1" x14ac:dyDescent="0.25">
      <c r="A1399" s="79">
        <v>1399</v>
      </c>
      <c r="B1399" s="24" t="s">
        <v>2536</v>
      </c>
      <c r="C1399" s="62">
        <v>45363</v>
      </c>
      <c r="D1399" s="62">
        <f t="shared" si="177"/>
        <v>45364</v>
      </c>
      <c r="E1399" s="62">
        <f t="shared" si="183"/>
        <v>45377</v>
      </c>
      <c r="F1399" s="62">
        <f t="shared" si="186"/>
        <v>45393</v>
      </c>
      <c r="G1399" s="24" t="str">
        <f t="shared" si="184"/>
        <v>Mar</v>
      </c>
      <c r="H1399" s="83" t="str">
        <f t="shared" ca="1" si="185"/>
        <v/>
      </c>
      <c r="I1399" s="24" t="s">
        <v>109</v>
      </c>
      <c r="J1399" s="24"/>
      <c r="K1399" s="62">
        <v>45386</v>
      </c>
      <c r="L1399" s="24" t="s">
        <v>111</v>
      </c>
      <c r="M1399" s="24"/>
      <c r="N1399" s="24"/>
      <c r="O1399" s="24" t="s">
        <v>112</v>
      </c>
      <c r="P1399" s="24"/>
      <c r="Q1399" s="24" t="s">
        <v>113</v>
      </c>
      <c r="R1399" s="24"/>
      <c r="S1399" s="24"/>
      <c r="T1399" s="24" t="s">
        <v>152</v>
      </c>
    </row>
    <row r="1400" spans="1:20" ht="31.35" customHeight="1" x14ac:dyDescent="0.25">
      <c r="A1400" s="79">
        <v>1400</v>
      </c>
      <c r="B1400" s="24" t="s">
        <v>2046</v>
      </c>
      <c r="C1400" s="62">
        <v>45363</v>
      </c>
      <c r="D1400" s="62">
        <f t="shared" si="177"/>
        <v>45364</v>
      </c>
      <c r="E1400" s="62">
        <f t="shared" si="183"/>
        <v>45377</v>
      </c>
      <c r="F1400" s="62">
        <f t="shared" si="186"/>
        <v>45393</v>
      </c>
      <c r="G1400" s="24" t="str">
        <f t="shared" si="184"/>
        <v>Mar</v>
      </c>
      <c r="H1400" s="83" t="str">
        <f t="shared" ca="1" si="185"/>
        <v/>
      </c>
      <c r="I1400" s="24" t="s">
        <v>109</v>
      </c>
      <c r="J1400" s="24"/>
      <c r="K1400" s="62">
        <v>45376</v>
      </c>
      <c r="L1400" s="24" t="s">
        <v>111</v>
      </c>
      <c r="M1400" s="24"/>
      <c r="N1400" s="24"/>
      <c r="O1400" s="24" t="s">
        <v>112</v>
      </c>
      <c r="P1400" s="24"/>
      <c r="Q1400" s="24" t="s">
        <v>113</v>
      </c>
      <c r="R1400" s="24"/>
      <c r="S1400" s="24"/>
      <c r="T1400" s="24"/>
    </row>
    <row r="1401" spans="1:20" ht="31.35" customHeight="1" x14ac:dyDescent="0.25">
      <c r="A1401" s="79">
        <v>1401</v>
      </c>
      <c r="B1401" s="24" t="s">
        <v>2047</v>
      </c>
      <c r="C1401" s="62">
        <v>45363</v>
      </c>
      <c r="D1401" s="62">
        <f t="shared" si="177"/>
        <v>45364</v>
      </c>
      <c r="E1401" s="62">
        <f t="shared" si="183"/>
        <v>45377</v>
      </c>
      <c r="F1401" s="62">
        <f t="shared" si="186"/>
        <v>45393</v>
      </c>
      <c r="G1401" s="24" t="str">
        <f t="shared" si="184"/>
        <v>Mar</v>
      </c>
      <c r="H1401" s="83" t="str">
        <f t="shared" ca="1" si="185"/>
        <v/>
      </c>
      <c r="I1401" s="24" t="s">
        <v>117</v>
      </c>
      <c r="J1401" s="24"/>
      <c r="K1401" s="62">
        <v>45384</v>
      </c>
      <c r="L1401" s="24" t="s">
        <v>111</v>
      </c>
      <c r="M1401" s="24"/>
      <c r="N1401" s="24"/>
      <c r="O1401" s="24" t="s">
        <v>112</v>
      </c>
      <c r="P1401" s="24"/>
      <c r="Q1401" s="24" t="s">
        <v>113</v>
      </c>
      <c r="R1401" s="24"/>
      <c r="S1401" s="24"/>
      <c r="T1401" s="24"/>
    </row>
    <row r="1402" spans="1:20" ht="31.35" customHeight="1" x14ac:dyDescent="0.25">
      <c r="A1402" s="79">
        <v>1402</v>
      </c>
      <c r="B1402" s="24" t="s">
        <v>1843</v>
      </c>
      <c r="C1402" s="62">
        <v>45363</v>
      </c>
      <c r="D1402" s="62">
        <f t="shared" si="177"/>
        <v>45364</v>
      </c>
      <c r="E1402" s="62">
        <f t="shared" si="183"/>
        <v>45377</v>
      </c>
      <c r="F1402" s="62">
        <f t="shared" si="186"/>
        <v>45393</v>
      </c>
      <c r="G1402" s="24" t="str">
        <f t="shared" si="184"/>
        <v>Mar</v>
      </c>
      <c r="H1402" s="83" t="str">
        <f t="shared" ca="1" si="185"/>
        <v/>
      </c>
      <c r="I1402" s="24" t="s">
        <v>109</v>
      </c>
      <c r="J1402" s="24"/>
      <c r="K1402" s="62">
        <v>45387</v>
      </c>
      <c r="L1402" s="24" t="s">
        <v>111</v>
      </c>
      <c r="M1402" s="24"/>
      <c r="N1402" s="24"/>
      <c r="O1402" s="24" t="s">
        <v>112</v>
      </c>
      <c r="P1402" s="24"/>
      <c r="Q1402" s="24" t="s">
        <v>113</v>
      </c>
      <c r="R1402" s="24"/>
      <c r="S1402" s="24"/>
      <c r="T1402" s="24" t="s">
        <v>152</v>
      </c>
    </row>
    <row r="1403" spans="1:20" ht="31.35" customHeight="1" x14ac:dyDescent="0.25">
      <c r="A1403" s="79">
        <v>1403</v>
      </c>
      <c r="B1403" s="24" t="s">
        <v>2048</v>
      </c>
      <c r="C1403" s="62">
        <v>45363</v>
      </c>
      <c r="D1403" s="62">
        <f t="shared" si="177"/>
        <v>45364</v>
      </c>
      <c r="E1403" s="62">
        <f t="shared" si="183"/>
        <v>45377</v>
      </c>
      <c r="F1403" s="62">
        <f t="shared" si="186"/>
        <v>45393</v>
      </c>
      <c r="G1403" s="24" t="str">
        <f t="shared" si="184"/>
        <v>Mar</v>
      </c>
      <c r="H1403" s="83" t="str">
        <f t="shared" ca="1" si="185"/>
        <v/>
      </c>
      <c r="I1403" s="24" t="s">
        <v>109</v>
      </c>
      <c r="J1403" s="24"/>
      <c r="K1403" s="62">
        <v>45364</v>
      </c>
      <c r="L1403" s="24" t="s">
        <v>111</v>
      </c>
      <c r="M1403" s="24"/>
      <c r="N1403" s="24"/>
      <c r="O1403" s="24" t="s">
        <v>112</v>
      </c>
      <c r="P1403" s="24"/>
      <c r="Q1403" s="24" t="s">
        <v>126</v>
      </c>
      <c r="R1403" s="24"/>
      <c r="S1403" s="24"/>
      <c r="T1403" s="24"/>
    </row>
    <row r="1404" spans="1:20" ht="31.35" customHeight="1" x14ac:dyDescent="0.25">
      <c r="A1404" s="79">
        <v>1404</v>
      </c>
      <c r="B1404" s="24" t="s">
        <v>2537</v>
      </c>
      <c r="C1404" s="62">
        <v>45364</v>
      </c>
      <c r="D1404" s="62">
        <f t="shared" si="177"/>
        <v>45365</v>
      </c>
      <c r="E1404" s="62">
        <f t="shared" ref="E1404:E1435" si="187">IF($C1404="","",WORKDAY($C1404,10,$W$33:$W$44))</f>
        <v>45378</v>
      </c>
      <c r="F1404" s="62">
        <f t="shared" si="186"/>
        <v>45394</v>
      </c>
      <c r="G1404" s="24" t="str">
        <f t="shared" si="184"/>
        <v>Mar</v>
      </c>
      <c r="H1404" s="83" t="str">
        <f t="shared" ca="1" si="185"/>
        <v/>
      </c>
      <c r="I1404" s="24" t="s">
        <v>109</v>
      </c>
      <c r="J1404" s="24"/>
      <c r="K1404" s="62">
        <v>45384</v>
      </c>
      <c r="L1404" s="24" t="s">
        <v>111</v>
      </c>
      <c r="M1404" s="24"/>
      <c r="N1404" s="24"/>
      <c r="O1404" s="24" t="s">
        <v>112</v>
      </c>
      <c r="P1404" s="24"/>
      <c r="Q1404" s="24" t="s">
        <v>113</v>
      </c>
      <c r="R1404" s="24"/>
      <c r="S1404" s="24"/>
      <c r="T1404" s="24"/>
    </row>
    <row r="1405" spans="1:20" ht="31.35" customHeight="1" x14ac:dyDescent="0.25">
      <c r="A1405" s="79">
        <v>1405</v>
      </c>
      <c r="B1405" s="24" t="s">
        <v>2049</v>
      </c>
      <c r="C1405" s="62">
        <v>45364</v>
      </c>
      <c r="D1405" s="62">
        <f t="shared" si="177"/>
        <v>45365</v>
      </c>
      <c r="E1405" s="62">
        <f t="shared" si="187"/>
        <v>45378</v>
      </c>
      <c r="F1405" s="62">
        <f t="shared" si="186"/>
        <v>45394</v>
      </c>
      <c r="G1405" s="24" t="str">
        <f t="shared" si="184"/>
        <v>Mar</v>
      </c>
      <c r="H1405" s="83" t="str">
        <f t="shared" ca="1" si="185"/>
        <v/>
      </c>
      <c r="I1405" s="24" t="s">
        <v>109</v>
      </c>
      <c r="J1405" s="24"/>
      <c r="K1405" s="62">
        <v>45364</v>
      </c>
      <c r="L1405" s="24" t="s">
        <v>111</v>
      </c>
      <c r="M1405" s="24"/>
      <c r="N1405" s="24"/>
      <c r="O1405" s="24" t="s">
        <v>112</v>
      </c>
      <c r="P1405" s="24"/>
      <c r="Q1405" s="24" t="s">
        <v>131</v>
      </c>
      <c r="R1405" s="24"/>
      <c r="S1405" s="24" t="s">
        <v>486</v>
      </c>
      <c r="T1405" s="24" t="s">
        <v>2050</v>
      </c>
    </row>
    <row r="1406" spans="1:20" ht="31.35" customHeight="1" x14ac:dyDescent="0.25">
      <c r="A1406" s="79">
        <v>1406</v>
      </c>
      <c r="B1406" s="24" t="s">
        <v>2051</v>
      </c>
      <c r="C1406" s="62">
        <v>45364</v>
      </c>
      <c r="D1406" s="62">
        <f t="shared" ref="D1406:D1460" si="188">IF($C1406="","",WORKDAY($C1406,1,$W$33:$W$42))</f>
        <v>45365</v>
      </c>
      <c r="E1406" s="62">
        <f t="shared" si="187"/>
        <v>45378</v>
      </c>
      <c r="F1406" s="62">
        <f t="shared" si="186"/>
        <v>45394</v>
      </c>
      <c r="G1406" s="24" t="str">
        <f t="shared" si="184"/>
        <v>Mar</v>
      </c>
      <c r="H1406" s="83" t="str">
        <f t="shared" ca="1" si="185"/>
        <v/>
      </c>
      <c r="I1406" s="24" t="s">
        <v>116</v>
      </c>
      <c r="J1406" s="24"/>
      <c r="K1406" s="62">
        <v>45370</v>
      </c>
      <c r="L1406" s="24" t="s">
        <v>111</v>
      </c>
      <c r="M1406" s="24"/>
      <c r="N1406" s="24"/>
      <c r="O1406" s="24" t="s">
        <v>112</v>
      </c>
      <c r="P1406" s="24"/>
      <c r="Q1406" s="24" t="s">
        <v>113</v>
      </c>
      <c r="R1406" s="24"/>
      <c r="S1406" s="24"/>
      <c r="T1406" s="24"/>
    </row>
    <row r="1407" spans="1:20" ht="31.35" customHeight="1" x14ac:dyDescent="0.25">
      <c r="A1407" s="79">
        <v>1407</v>
      </c>
      <c r="B1407" s="24" t="s">
        <v>2052</v>
      </c>
      <c r="C1407" s="62">
        <v>45364</v>
      </c>
      <c r="D1407" s="62">
        <f t="shared" si="188"/>
        <v>45365</v>
      </c>
      <c r="E1407" s="62">
        <f t="shared" si="187"/>
        <v>45378</v>
      </c>
      <c r="F1407" s="62">
        <f t="shared" si="186"/>
        <v>45394</v>
      </c>
      <c r="G1407" s="24" t="str">
        <f t="shared" si="184"/>
        <v>Mar</v>
      </c>
      <c r="H1407" s="83" t="str">
        <f t="shared" ca="1" si="185"/>
        <v/>
      </c>
      <c r="I1407" s="24" t="s">
        <v>117</v>
      </c>
      <c r="J1407" s="24"/>
      <c r="K1407" s="62">
        <v>45390</v>
      </c>
      <c r="L1407" s="24" t="s">
        <v>111</v>
      </c>
      <c r="M1407" s="24"/>
      <c r="N1407" s="24"/>
      <c r="O1407" s="24" t="s">
        <v>112</v>
      </c>
      <c r="P1407" s="24"/>
      <c r="Q1407" s="24" t="s">
        <v>113</v>
      </c>
      <c r="R1407" s="24"/>
      <c r="S1407" s="24"/>
      <c r="T1407" s="24"/>
    </row>
    <row r="1408" spans="1:20" ht="31.35" customHeight="1" x14ac:dyDescent="0.25">
      <c r="A1408" s="79">
        <v>1408</v>
      </c>
      <c r="B1408" s="24" t="s">
        <v>2053</v>
      </c>
      <c r="C1408" s="62">
        <v>45364</v>
      </c>
      <c r="D1408" s="62">
        <f t="shared" si="188"/>
        <v>45365</v>
      </c>
      <c r="E1408" s="62">
        <f t="shared" si="187"/>
        <v>45378</v>
      </c>
      <c r="F1408" s="62">
        <f t="shared" si="186"/>
        <v>45394</v>
      </c>
      <c r="G1408" s="24" t="str">
        <f t="shared" si="184"/>
        <v>Mar</v>
      </c>
      <c r="H1408" s="83" t="str">
        <f t="shared" ca="1" si="185"/>
        <v/>
      </c>
      <c r="I1408" s="24" t="s">
        <v>109</v>
      </c>
      <c r="J1408" s="24"/>
      <c r="K1408" s="62">
        <v>45387</v>
      </c>
      <c r="L1408" s="24" t="s">
        <v>111</v>
      </c>
      <c r="M1408" s="24"/>
      <c r="N1408" s="24"/>
      <c r="O1408" s="24" t="s">
        <v>112</v>
      </c>
      <c r="P1408" s="24"/>
      <c r="Q1408" s="24" t="s">
        <v>113</v>
      </c>
      <c r="R1408" s="24"/>
      <c r="S1408" s="24"/>
      <c r="T1408" s="24"/>
    </row>
    <row r="1409" spans="1:20" ht="31.35" customHeight="1" x14ac:dyDescent="0.25">
      <c r="A1409" s="79">
        <v>1409</v>
      </c>
      <c r="B1409" s="24" t="s">
        <v>2504</v>
      </c>
      <c r="C1409" s="62">
        <v>45364</v>
      </c>
      <c r="D1409" s="62">
        <f t="shared" si="188"/>
        <v>45365</v>
      </c>
      <c r="E1409" s="62">
        <f t="shared" si="187"/>
        <v>45378</v>
      </c>
      <c r="F1409" s="62">
        <f t="shared" si="186"/>
        <v>45394</v>
      </c>
      <c r="G1409" s="24" t="str">
        <f t="shared" ref="G1409:G1440" si="189">IF(ISBLANK(C1409),"",TEXT(C1409,"mmm"))</f>
        <v>Mar</v>
      </c>
      <c r="H1409" s="83" t="str">
        <f t="shared" ref="H1409:H1440" ca="1" si="190">IF(C1409="","",IF(K1409="",F1409-TODAY(),""))</f>
        <v/>
      </c>
      <c r="I1409" s="24" t="s">
        <v>109</v>
      </c>
      <c r="J1409" s="24"/>
      <c r="K1409" s="62">
        <v>45364</v>
      </c>
      <c r="L1409" s="24" t="s">
        <v>111</v>
      </c>
      <c r="M1409" s="24"/>
      <c r="N1409" s="24"/>
      <c r="O1409" s="24" t="s">
        <v>130</v>
      </c>
      <c r="P1409" s="24"/>
      <c r="Q1409" s="24" t="s">
        <v>128</v>
      </c>
      <c r="R1409" s="24"/>
      <c r="S1409" s="24"/>
      <c r="T1409" s="24"/>
    </row>
    <row r="1410" spans="1:20" ht="31.35" customHeight="1" x14ac:dyDescent="0.25">
      <c r="A1410" s="79">
        <v>1410</v>
      </c>
      <c r="B1410" s="24" t="s">
        <v>2054</v>
      </c>
      <c r="C1410" s="62">
        <v>45364</v>
      </c>
      <c r="D1410" s="62">
        <f t="shared" si="188"/>
        <v>45365</v>
      </c>
      <c r="E1410" s="62">
        <f t="shared" si="187"/>
        <v>45378</v>
      </c>
      <c r="F1410" s="62">
        <f t="shared" si="186"/>
        <v>45394</v>
      </c>
      <c r="G1410" s="24" t="str">
        <f t="shared" si="189"/>
        <v>Mar</v>
      </c>
      <c r="H1410" s="83" t="str">
        <f t="shared" ca="1" si="190"/>
        <v/>
      </c>
      <c r="I1410" s="24" t="s">
        <v>117</v>
      </c>
      <c r="J1410" s="24"/>
      <c r="K1410" s="62">
        <v>45386</v>
      </c>
      <c r="L1410" s="24" t="s">
        <v>111</v>
      </c>
      <c r="M1410" s="24"/>
      <c r="N1410" s="24"/>
      <c r="O1410" s="24" t="s">
        <v>112</v>
      </c>
      <c r="P1410" s="24"/>
      <c r="Q1410" s="24" t="s">
        <v>113</v>
      </c>
      <c r="R1410" s="24"/>
      <c r="S1410" s="24"/>
      <c r="T1410" s="24"/>
    </row>
    <row r="1411" spans="1:20" ht="31.35" customHeight="1" x14ac:dyDescent="0.25">
      <c r="A1411" s="79">
        <v>1411</v>
      </c>
      <c r="B1411" s="24" t="s">
        <v>2538</v>
      </c>
      <c r="C1411" s="62">
        <v>45364</v>
      </c>
      <c r="D1411" s="62">
        <f t="shared" si="188"/>
        <v>45365</v>
      </c>
      <c r="E1411" s="62">
        <f t="shared" si="187"/>
        <v>45378</v>
      </c>
      <c r="F1411" s="62">
        <f t="shared" si="186"/>
        <v>45394</v>
      </c>
      <c r="G1411" s="24" t="str">
        <f t="shared" si="189"/>
        <v>Mar</v>
      </c>
      <c r="H1411" s="83" t="str">
        <f t="shared" ca="1" si="190"/>
        <v/>
      </c>
      <c r="I1411" s="24" t="s">
        <v>109</v>
      </c>
      <c r="J1411" s="24"/>
      <c r="K1411" s="62">
        <v>45392</v>
      </c>
      <c r="L1411" s="24" t="s">
        <v>111</v>
      </c>
      <c r="M1411" s="24"/>
      <c r="N1411" s="24"/>
      <c r="O1411" s="24" t="s">
        <v>112</v>
      </c>
      <c r="P1411" s="24"/>
      <c r="Q1411" s="24" t="s">
        <v>113</v>
      </c>
      <c r="R1411" s="24"/>
      <c r="S1411" s="24"/>
      <c r="T1411" s="24"/>
    </row>
    <row r="1412" spans="1:20" ht="31.35" customHeight="1" x14ac:dyDescent="0.25">
      <c r="A1412" s="79">
        <v>1412</v>
      </c>
      <c r="B1412" s="24" t="s">
        <v>2055</v>
      </c>
      <c r="C1412" s="62">
        <v>45364</v>
      </c>
      <c r="D1412" s="62">
        <f t="shared" si="188"/>
        <v>45365</v>
      </c>
      <c r="E1412" s="62">
        <f t="shared" si="187"/>
        <v>45378</v>
      </c>
      <c r="F1412" s="62">
        <f t="shared" si="186"/>
        <v>45394</v>
      </c>
      <c r="G1412" s="24" t="str">
        <f t="shared" si="189"/>
        <v>Mar</v>
      </c>
      <c r="H1412" s="83" t="str">
        <f t="shared" ca="1" si="190"/>
        <v/>
      </c>
      <c r="I1412" s="24" t="s">
        <v>109</v>
      </c>
      <c r="J1412" s="24"/>
      <c r="K1412" s="62">
        <v>45369</v>
      </c>
      <c r="L1412" s="24" t="s">
        <v>111</v>
      </c>
      <c r="M1412" s="24"/>
      <c r="N1412" s="24"/>
      <c r="O1412" s="24" t="s">
        <v>112</v>
      </c>
      <c r="P1412" s="24"/>
      <c r="Q1412" s="24" t="s">
        <v>113</v>
      </c>
      <c r="R1412" s="24"/>
      <c r="S1412" s="24"/>
      <c r="T1412" s="24"/>
    </row>
    <row r="1413" spans="1:20" ht="31.35" customHeight="1" x14ac:dyDescent="0.25">
      <c r="A1413" s="79">
        <v>1413</v>
      </c>
      <c r="B1413" s="24" t="s">
        <v>2539</v>
      </c>
      <c r="C1413" s="62">
        <v>45365</v>
      </c>
      <c r="D1413" s="62">
        <f t="shared" si="188"/>
        <v>45366</v>
      </c>
      <c r="E1413" s="62">
        <f t="shared" si="187"/>
        <v>45379</v>
      </c>
      <c r="F1413" s="62">
        <f t="shared" si="186"/>
        <v>45397</v>
      </c>
      <c r="G1413" s="24" t="str">
        <f t="shared" si="189"/>
        <v>Mar</v>
      </c>
      <c r="H1413" s="83" t="str">
        <f t="shared" ca="1" si="190"/>
        <v/>
      </c>
      <c r="I1413" s="24" t="s">
        <v>109</v>
      </c>
      <c r="J1413" s="24"/>
      <c r="K1413" s="62">
        <v>45384</v>
      </c>
      <c r="L1413" s="24" t="s">
        <v>111</v>
      </c>
      <c r="M1413" s="24"/>
      <c r="N1413" s="24"/>
      <c r="O1413" s="24" t="s">
        <v>112</v>
      </c>
      <c r="P1413" s="24"/>
      <c r="Q1413" s="24" t="s">
        <v>113</v>
      </c>
      <c r="R1413" s="24"/>
      <c r="S1413" s="24"/>
      <c r="T1413" s="24"/>
    </row>
    <row r="1414" spans="1:20" ht="31.35" customHeight="1" x14ac:dyDescent="0.25">
      <c r="A1414" s="79">
        <v>1414</v>
      </c>
      <c r="B1414" s="24" t="s">
        <v>2056</v>
      </c>
      <c r="C1414" s="62">
        <v>45357</v>
      </c>
      <c r="D1414" s="62">
        <f t="shared" si="188"/>
        <v>45358</v>
      </c>
      <c r="E1414" s="62">
        <f t="shared" si="187"/>
        <v>45371</v>
      </c>
      <c r="F1414" s="62">
        <f t="shared" ref="F1414:F1445" si="191">IF($C1414="","",WORKDAY($C1414,20,$W$33:$W$44))</f>
        <v>45387</v>
      </c>
      <c r="G1414" s="24" t="str">
        <f t="shared" si="189"/>
        <v>Mar</v>
      </c>
      <c r="H1414" s="83" t="str">
        <f t="shared" ca="1" si="190"/>
        <v/>
      </c>
      <c r="I1414" s="24" t="s">
        <v>124</v>
      </c>
      <c r="J1414" s="24"/>
      <c r="K1414" s="62">
        <v>45387</v>
      </c>
      <c r="L1414" s="24" t="s">
        <v>111</v>
      </c>
      <c r="M1414" s="24"/>
      <c r="N1414" s="24"/>
      <c r="O1414" s="24" t="s">
        <v>112</v>
      </c>
      <c r="P1414" s="24"/>
      <c r="Q1414" s="24" t="s">
        <v>113</v>
      </c>
      <c r="R1414" s="24"/>
      <c r="S1414" s="24"/>
      <c r="T1414" s="24" t="s">
        <v>2057</v>
      </c>
    </row>
    <row r="1415" spans="1:20" ht="31.35" customHeight="1" x14ac:dyDescent="0.25">
      <c r="A1415" s="79" t="s">
        <v>2058</v>
      </c>
      <c r="B1415" s="24" t="s">
        <v>2059</v>
      </c>
      <c r="C1415" s="62">
        <v>45356</v>
      </c>
      <c r="D1415" s="62">
        <f t="shared" si="188"/>
        <v>45357</v>
      </c>
      <c r="E1415" s="62">
        <f t="shared" si="187"/>
        <v>45370</v>
      </c>
      <c r="F1415" s="62">
        <f t="shared" si="191"/>
        <v>45386</v>
      </c>
      <c r="G1415" s="24" t="str">
        <f t="shared" si="189"/>
        <v>Mar</v>
      </c>
      <c r="H1415" s="83" t="str">
        <f t="shared" ca="1" si="190"/>
        <v/>
      </c>
      <c r="I1415" s="24" t="s">
        <v>124</v>
      </c>
      <c r="J1415" s="24"/>
      <c r="K1415" s="62">
        <v>45386</v>
      </c>
      <c r="L1415" s="24" t="s">
        <v>111</v>
      </c>
      <c r="M1415" s="24"/>
      <c r="N1415" s="24"/>
      <c r="O1415" s="24" t="s">
        <v>112</v>
      </c>
      <c r="P1415" s="24"/>
      <c r="Q1415" s="24" t="s">
        <v>113</v>
      </c>
      <c r="R1415" s="24"/>
      <c r="S1415" s="24"/>
      <c r="T1415" s="24"/>
    </row>
    <row r="1416" spans="1:20" ht="31.35" customHeight="1" x14ac:dyDescent="0.25">
      <c r="A1416" s="79" t="s">
        <v>2060</v>
      </c>
      <c r="B1416" s="24" t="s">
        <v>2061</v>
      </c>
      <c r="C1416" s="62">
        <v>45359</v>
      </c>
      <c r="D1416" s="62">
        <f t="shared" si="188"/>
        <v>45362</v>
      </c>
      <c r="E1416" s="62">
        <f t="shared" si="187"/>
        <v>45373</v>
      </c>
      <c r="F1416" s="62">
        <f t="shared" si="191"/>
        <v>45391</v>
      </c>
      <c r="G1416" s="24" t="str">
        <f t="shared" si="189"/>
        <v>Mar</v>
      </c>
      <c r="H1416" s="83" t="str">
        <f t="shared" ca="1" si="190"/>
        <v/>
      </c>
      <c r="I1416" s="24" t="s">
        <v>124</v>
      </c>
      <c r="J1416" s="24"/>
      <c r="K1416" s="62">
        <v>45390</v>
      </c>
      <c r="L1416" s="24" t="s">
        <v>111</v>
      </c>
      <c r="M1416" s="24"/>
      <c r="N1416" s="24"/>
      <c r="O1416" s="24" t="s">
        <v>112</v>
      </c>
      <c r="P1416" s="24"/>
      <c r="Q1416" s="24" t="s">
        <v>113</v>
      </c>
      <c r="R1416" s="24"/>
      <c r="S1416" s="24" t="s">
        <v>127</v>
      </c>
      <c r="T1416" s="24"/>
    </row>
    <row r="1417" spans="1:20" ht="31.35" customHeight="1" x14ac:dyDescent="0.25">
      <c r="A1417" s="79" t="s">
        <v>2062</v>
      </c>
      <c r="B1417" s="24" t="s">
        <v>2063</v>
      </c>
      <c r="C1417" s="62">
        <v>45362</v>
      </c>
      <c r="D1417" s="62">
        <f t="shared" si="188"/>
        <v>45363</v>
      </c>
      <c r="E1417" s="62">
        <f t="shared" si="187"/>
        <v>45376</v>
      </c>
      <c r="F1417" s="62">
        <f t="shared" si="191"/>
        <v>45392</v>
      </c>
      <c r="G1417" s="24" t="str">
        <f t="shared" si="189"/>
        <v>Mar</v>
      </c>
      <c r="H1417" s="83" t="str">
        <f t="shared" ca="1" si="190"/>
        <v/>
      </c>
      <c r="I1417" s="24" t="s">
        <v>124</v>
      </c>
      <c r="J1417" s="24"/>
      <c r="K1417" s="62">
        <v>45390</v>
      </c>
      <c r="L1417" s="24" t="s">
        <v>111</v>
      </c>
      <c r="M1417" s="24"/>
      <c r="N1417" s="24"/>
      <c r="O1417" s="24" t="s">
        <v>112</v>
      </c>
      <c r="P1417" s="24"/>
      <c r="Q1417" s="24" t="s">
        <v>113</v>
      </c>
      <c r="R1417" s="24"/>
      <c r="S1417" s="24"/>
      <c r="T1417" s="24"/>
    </row>
    <row r="1418" spans="1:20" ht="31.35" customHeight="1" x14ac:dyDescent="0.25">
      <c r="A1418" s="79" t="s">
        <v>2064</v>
      </c>
      <c r="B1418" s="24" t="s">
        <v>2065</v>
      </c>
      <c r="C1418" s="62">
        <v>45362</v>
      </c>
      <c r="D1418" s="62">
        <f t="shared" si="188"/>
        <v>45363</v>
      </c>
      <c r="E1418" s="62">
        <f t="shared" si="187"/>
        <v>45376</v>
      </c>
      <c r="F1418" s="62">
        <f t="shared" si="191"/>
        <v>45392</v>
      </c>
      <c r="G1418" s="24" t="str">
        <f t="shared" si="189"/>
        <v>Mar</v>
      </c>
      <c r="H1418" s="83" t="str">
        <f t="shared" ca="1" si="190"/>
        <v/>
      </c>
      <c r="I1418" s="24" t="s">
        <v>124</v>
      </c>
      <c r="J1418" s="24"/>
      <c r="K1418" s="62">
        <v>45379</v>
      </c>
      <c r="L1418" s="24" t="s">
        <v>111</v>
      </c>
      <c r="M1418" s="24"/>
      <c r="N1418" s="24"/>
      <c r="O1418" s="24" t="s">
        <v>112</v>
      </c>
      <c r="P1418" s="24"/>
      <c r="Q1418" s="24" t="s">
        <v>120</v>
      </c>
      <c r="R1418" s="24"/>
      <c r="S1418" s="24"/>
      <c r="T1418" s="24"/>
    </row>
    <row r="1419" spans="1:20" ht="31.35" customHeight="1" x14ac:dyDescent="0.25">
      <c r="A1419" s="79" t="s">
        <v>2066</v>
      </c>
      <c r="B1419" s="24" t="s">
        <v>2067</v>
      </c>
      <c r="C1419" s="62">
        <v>45365</v>
      </c>
      <c r="D1419" s="62">
        <f t="shared" si="188"/>
        <v>45366</v>
      </c>
      <c r="E1419" s="62">
        <f t="shared" si="187"/>
        <v>45379</v>
      </c>
      <c r="F1419" s="62">
        <f t="shared" si="191"/>
        <v>45397</v>
      </c>
      <c r="G1419" s="24" t="str">
        <f t="shared" si="189"/>
        <v>Mar</v>
      </c>
      <c r="H1419" s="83" t="str">
        <f t="shared" ca="1" si="190"/>
        <v/>
      </c>
      <c r="I1419" s="24" t="s">
        <v>124</v>
      </c>
      <c r="J1419" s="24"/>
      <c r="K1419" s="62">
        <v>45379</v>
      </c>
      <c r="L1419" s="24" t="s">
        <v>111</v>
      </c>
      <c r="M1419" s="24"/>
      <c r="N1419" s="24"/>
      <c r="O1419" s="24" t="s">
        <v>112</v>
      </c>
      <c r="P1419" s="24"/>
      <c r="Q1419" s="24" t="s">
        <v>113</v>
      </c>
      <c r="R1419" s="24"/>
      <c r="S1419" s="24"/>
      <c r="T1419" s="24"/>
    </row>
    <row r="1420" spans="1:20" ht="31.35" customHeight="1" x14ac:dyDescent="0.25">
      <c r="A1420" s="79" t="s">
        <v>2068</v>
      </c>
      <c r="B1420" s="24" t="s">
        <v>2069</v>
      </c>
      <c r="C1420" s="62">
        <v>45363</v>
      </c>
      <c r="D1420" s="62">
        <f t="shared" si="188"/>
        <v>45364</v>
      </c>
      <c r="E1420" s="62">
        <f t="shared" si="187"/>
        <v>45377</v>
      </c>
      <c r="F1420" s="62">
        <f t="shared" si="191"/>
        <v>45393</v>
      </c>
      <c r="G1420" s="24" t="str">
        <f t="shared" si="189"/>
        <v>Mar</v>
      </c>
      <c r="H1420" s="83" t="str">
        <f t="shared" ca="1" si="190"/>
        <v/>
      </c>
      <c r="I1420" s="24" t="s">
        <v>110</v>
      </c>
      <c r="J1420" s="24"/>
      <c r="K1420" s="62">
        <v>45369</v>
      </c>
      <c r="L1420" s="24" t="s">
        <v>111</v>
      </c>
      <c r="M1420" s="24"/>
      <c r="N1420" s="24"/>
      <c r="O1420" s="24" t="s">
        <v>112</v>
      </c>
      <c r="P1420" s="24"/>
      <c r="Q1420" s="24" t="s">
        <v>120</v>
      </c>
      <c r="R1420" s="24"/>
      <c r="S1420" s="24" t="s">
        <v>183</v>
      </c>
      <c r="T1420" s="24"/>
    </row>
    <row r="1421" spans="1:20" ht="31.35" customHeight="1" x14ac:dyDescent="0.25">
      <c r="A1421" s="79">
        <v>1421</v>
      </c>
      <c r="B1421" s="24" t="s">
        <v>2070</v>
      </c>
      <c r="C1421" s="62">
        <v>45365</v>
      </c>
      <c r="D1421" s="62">
        <f t="shared" si="188"/>
        <v>45366</v>
      </c>
      <c r="E1421" s="62">
        <f t="shared" si="187"/>
        <v>45379</v>
      </c>
      <c r="F1421" s="62">
        <f t="shared" si="191"/>
        <v>45397</v>
      </c>
      <c r="G1421" s="24" t="str">
        <f t="shared" si="189"/>
        <v>Mar</v>
      </c>
      <c r="H1421" s="83" t="str">
        <f t="shared" ca="1" si="190"/>
        <v/>
      </c>
      <c r="I1421" s="24" t="s">
        <v>109</v>
      </c>
      <c r="J1421" s="24"/>
      <c r="K1421" s="62">
        <v>45369</v>
      </c>
      <c r="L1421" s="24" t="s">
        <v>111</v>
      </c>
      <c r="M1421" s="24"/>
      <c r="N1421" s="24"/>
      <c r="O1421" s="24" t="s">
        <v>112</v>
      </c>
      <c r="P1421" s="24"/>
      <c r="Q1421" s="24" t="s">
        <v>113</v>
      </c>
      <c r="R1421" s="24"/>
      <c r="S1421" s="24"/>
      <c r="T1421" s="24"/>
    </row>
    <row r="1422" spans="1:20" ht="31.35" customHeight="1" x14ac:dyDescent="0.25">
      <c r="A1422" s="79">
        <v>1422</v>
      </c>
      <c r="B1422" s="24" t="s">
        <v>2070</v>
      </c>
      <c r="C1422" s="62">
        <v>45365</v>
      </c>
      <c r="D1422" s="62">
        <f t="shared" si="188"/>
        <v>45366</v>
      </c>
      <c r="E1422" s="62">
        <f t="shared" si="187"/>
        <v>45379</v>
      </c>
      <c r="F1422" s="62">
        <f t="shared" si="191"/>
        <v>45397</v>
      </c>
      <c r="G1422" s="24" t="str">
        <f t="shared" si="189"/>
        <v>Mar</v>
      </c>
      <c r="H1422" s="83" t="str">
        <f t="shared" ca="1" si="190"/>
        <v/>
      </c>
      <c r="I1422" s="24" t="s">
        <v>109</v>
      </c>
      <c r="J1422" s="24"/>
      <c r="K1422" s="62">
        <v>45369</v>
      </c>
      <c r="L1422" s="24" t="s">
        <v>111</v>
      </c>
      <c r="M1422" s="24"/>
      <c r="N1422" s="24"/>
      <c r="O1422" s="24" t="s">
        <v>112</v>
      </c>
      <c r="P1422" s="24"/>
      <c r="Q1422" s="24" t="s">
        <v>113</v>
      </c>
      <c r="R1422" s="24"/>
      <c r="S1422" s="24"/>
      <c r="T1422" s="24" t="s">
        <v>2071</v>
      </c>
    </row>
    <row r="1423" spans="1:20" ht="31.35" customHeight="1" x14ac:dyDescent="0.25">
      <c r="A1423" s="79">
        <v>1423</v>
      </c>
      <c r="B1423" s="24" t="s">
        <v>2072</v>
      </c>
      <c r="C1423" s="62">
        <v>45365</v>
      </c>
      <c r="D1423" s="62">
        <f t="shared" si="188"/>
        <v>45366</v>
      </c>
      <c r="E1423" s="62">
        <f t="shared" si="187"/>
        <v>45379</v>
      </c>
      <c r="F1423" s="62">
        <f t="shared" si="191"/>
        <v>45397</v>
      </c>
      <c r="G1423" s="24" t="str">
        <f t="shared" si="189"/>
        <v>Mar</v>
      </c>
      <c r="H1423" s="83" t="str">
        <f t="shared" ca="1" si="190"/>
        <v/>
      </c>
      <c r="I1423" s="24" t="s">
        <v>109</v>
      </c>
      <c r="J1423" s="24"/>
      <c r="K1423" s="62">
        <v>45371</v>
      </c>
      <c r="L1423" s="24" t="s">
        <v>111</v>
      </c>
      <c r="M1423" s="24"/>
      <c r="N1423" s="24"/>
      <c r="O1423" s="24" t="s">
        <v>112</v>
      </c>
      <c r="P1423" s="24"/>
      <c r="Q1423" s="24" t="s">
        <v>113</v>
      </c>
      <c r="R1423" s="24"/>
      <c r="S1423" s="24"/>
      <c r="T1423" s="24"/>
    </row>
    <row r="1424" spans="1:20" ht="31.35" customHeight="1" x14ac:dyDescent="0.25">
      <c r="A1424" s="79">
        <v>1424</v>
      </c>
      <c r="B1424" s="24" t="s">
        <v>2073</v>
      </c>
      <c r="C1424" s="62">
        <v>45372</v>
      </c>
      <c r="D1424" s="62">
        <f t="shared" si="188"/>
        <v>45373</v>
      </c>
      <c r="E1424" s="62">
        <f t="shared" si="187"/>
        <v>45390</v>
      </c>
      <c r="F1424" s="62">
        <f t="shared" si="191"/>
        <v>45404</v>
      </c>
      <c r="G1424" s="24" t="str">
        <f t="shared" si="189"/>
        <v>Mar</v>
      </c>
      <c r="H1424" s="83" t="str">
        <f t="shared" ca="1" si="190"/>
        <v/>
      </c>
      <c r="I1424" s="24" t="s">
        <v>109</v>
      </c>
      <c r="J1424" s="24"/>
      <c r="K1424" s="62">
        <v>45387</v>
      </c>
      <c r="L1424" s="24" t="s">
        <v>111</v>
      </c>
      <c r="M1424" s="24"/>
      <c r="N1424" s="24"/>
      <c r="O1424" s="24" t="s">
        <v>112</v>
      </c>
      <c r="P1424" s="24"/>
      <c r="Q1424" s="24" t="s">
        <v>113</v>
      </c>
      <c r="R1424" s="24"/>
      <c r="S1424" s="24"/>
      <c r="T1424" s="24"/>
    </row>
    <row r="1425" spans="1:20" ht="31.35" customHeight="1" x14ac:dyDescent="0.25">
      <c r="A1425" s="79">
        <v>1425</v>
      </c>
      <c r="B1425" s="24" t="s">
        <v>2074</v>
      </c>
      <c r="C1425" s="62">
        <v>45366</v>
      </c>
      <c r="D1425" s="62">
        <f t="shared" si="188"/>
        <v>45369</v>
      </c>
      <c r="E1425" s="62">
        <f t="shared" si="187"/>
        <v>45384</v>
      </c>
      <c r="F1425" s="62">
        <f t="shared" si="191"/>
        <v>45398</v>
      </c>
      <c r="G1425" s="24" t="str">
        <f t="shared" si="189"/>
        <v>Mar</v>
      </c>
      <c r="H1425" s="83" t="str">
        <f t="shared" ca="1" si="190"/>
        <v/>
      </c>
      <c r="I1425" s="24" t="s">
        <v>109</v>
      </c>
      <c r="J1425" s="24"/>
      <c r="K1425" s="62">
        <v>45385</v>
      </c>
      <c r="L1425" s="24" t="s">
        <v>111</v>
      </c>
      <c r="M1425" s="24"/>
      <c r="N1425" s="24"/>
      <c r="O1425" s="24" t="s">
        <v>112</v>
      </c>
      <c r="P1425" s="24"/>
      <c r="Q1425" s="24" t="s">
        <v>113</v>
      </c>
      <c r="R1425" s="24"/>
      <c r="S1425" s="24" t="s">
        <v>127</v>
      </c>
      <c r="T1425" s="24" t="s">
        <v>152</v>
      </c>
    </row>
    <row r="1426" spans="1:20" ht="31.35" customHeight="1" x14ac:dyDescent="0.25">
      <c r="A1426" s="79">
        <v>1426</v>
      </c>
      <c r="B1426" s="24" t="s">
        <v>2075</v>
      </c>
      <c r="C1426" s="62">
        <v>45366</v>
      </c>
      <c r="D1426" s="62">
        <f t="shared" si="188"/>
        <v>45369</v>
      </c>
      <c r="E1426" s="62">
        <f t="shared" si="187"/>
        <v>45384</v>
      </c>
      <c r="F1426" s="62">
        <f t="shared" si="191"/>
        <v>45398</v>
      </c>
      <c r="G1426" s="24" t="str">
        <f t="shared" si="189"/>
        <v>Mar</v>
      </c>
      <c r="H1426" s="83" t="str">
        <f t="shared" ca="1" si="190"/>
        <v/>
      </c>
      <c r="I1426" s="24" t="s">
        <v>109</v>
      </c>
      <c r="J1426" s="24"/>
      <c r="K1426" s="62">
        <v>45393</v>
      </c>
      <c r="L1426" s="24" t="s">
        <v>111</v>
      </c>
      <c r="M1426" s="24"/>
      <c r="N1426" s="24"/>
      <c r="O1426" s="24" t="s">
        <v>112</v>
      </c>
      <c r="P1426" s="24"/>
      <c r="Q1426" s="24" t="s">
        <v>113</v>
      </c>
      <c r="R1426" s="24"/>
      <c r="S1426" s="24"/>
      <c r="T1426" s="24"/>
    </row>
    <row r="1427" spans="1:20" ht="31.35" customHeight="1" x14ac:dyDescent="0.25">
      <c r="A1427" s="79">
        <v>1427</v>
      </c>
      <c r="B1427" s="24" t="s">
        <v>2076</v>
      </c>
      <c r="C1427" s="62">
        <v>45366</v>
      </c>
      <c r="D1427" s="62">
        <f t="shared" si="188"/>
        <v>45369</v>
      </c>
      <c r="E1427" s="62">
        <f t="shared" si="187"/>
        <v>45384</v>
      </c>
      <c r="F1427" s="62">
        <f t="shared" si="191"/>
        <v>45398</v>
      </c>
      <c r="G1427" s="24" t="str">
        <f t="shared" si="189"/>
        <v>Mar</v>
      </c>
      <c r="H1427" s="83" t="str">
        <f t="shared" ca="1" si="190"/>
        <v/>
      </c>
      <c r="I1427" s="24" t="s">
        <v>117</v>
      </c>
      <c r="J1427" s="24"/>
      <c r="K1427" s="62">
        <v>45390</v>
      </c>
      <c r="L1427" s="24" t="s">
        <v>111</v>
      </c>
      <c r="M1427" s="24"/>
      <c r="N1427" s="24"/>
      <c r="O1427" s="24" t="s">
        <v>112</v>
      </c>
      <c r="P1427" s="24"/>
      <c r="Q1427" s="24" t="s">
        <v>113</v>
      </c>
      <c r="R1427" s="24"/>
      <c r="S1427" s="24"/>
      <c r="T1427" s="24"/>
    </row>
    <row r="1428" spans="1:20" ht="31.35" customHeight="1" x14ac:dyDescent="0.25">
      <c r="A1428" s="79">
        <v>1428</v>
      </c>
      <c r="B1428" s="24" t="s">
        <v>2077</v>
      </c>
      <c r="C1428" s="62">
        <v>45369</v>
      </c>
      <c r="D1428" s="62">
        <f t="shared" si="188"/>
        <v>45370</v>
      </c>
      <c r="E1428" s="62">
        <f t="shared" si="187"/>
        <v>45385</v>
      </c>
      <c r="F1428" s="62">
        <f t="shared" si="191"/>
        <v>45399</v>
      </c>
      <c r="G1428" s="24" t="str">
        <f t="shared" si="189"/>
        <v>Mar</v>
      </c>
      <c r="H1428" s="83" t="str">
        <f t="shared" ca="1" si="190"/>
        <v/>
      </c>
      <c r="I1428" s="24" t="s">
        <v>117</v>
      </c>
      <c r="J1428" s="24"/>
      <c r="K1428" s="62">
        <v>45387</v>
      </c>
      <c r="L1428" s="24" t="s">
        <v>111</v>
      </c>
      <c r="M1428" s="24"/>
      <c r="N1428" s="24"/>
      <c r="O1428" s="24" t="s">
        <v>112</v>
      </c>
      <c r="P1428" s="24"/>
      <c r="Q1428" s="24" t="s">
        <v>113</v>
      </c>
      <c r="R1428" s="24"/>
      <c r="S1428" s="24"/>
      <c r="T1428" s="24" t="s">
        <v>152</v>
      </c>
    </row>
    <row r="1429" spans="1:20" ht="31.35" customHeight="1" x14ac:dyDescent="0.25">
      <c r="A1429" s="79">
        <v>1429</v>
      </c>
      <c r="B1429" s="24" t="s">
        <v>2078</v>
      </c>
      <c r="C1429" s="62">
        <v>45369</v>
      </c>
      <c r="D1429" s="62">
        <f t="shared" si="188"/>
        <v>45370</v>
      </c>
      <c r="E1429" s="62">
        <f t="shared" si="187"/>
        <v>45385</v>
      </c>
      <c r="F1429" s="62">
        <f t="shared" si="191"/>
        <v>45399</v>
      </c>
      <c r="G1429" s="24" t="str">
        <f t="shared" si="189"/>
        <v>Mar</v>
      </c>
      <c r="H1429" s="83" t="str">
        <f t="shared" ca="1" si="190"/>
        <v/>
      </c>
      <c r="I1429" s="24" t="s">
        <v>109</v>
      </c>
      <c r="J1429" s="24"/>
      <c r="K1429" s="62">
        <v>45387</v>
      </c>
      <c r="L1429" s="24" t="s">
        <v>111</v>
      </c>
      <c r="M1429" s="24"/>
      <c r="N1429" s="24"/>
      <c r="O1429" s="24" t="s">
        <v>112</v>
      </c>
      <c r="P1429" s="24"/>
      <c r="Q1429" s="24" t="s">
        <v>113</v>
      </c>
      <c r="R1429" s="24"/>
      <c r="S1429" s="24" t="s">
        <v>127</v>
      </c>
      <c r="T1429" s="24"/>
    </row>
    <row r="1430" spans="1:20" ht="31.35" customHeight="1" x14ac:dyDescent="0.25">
      <c r="A1430" s="79">
        <v>1430</v>
      </c>
      <c r="B1430" s="24" t="s">
        <v>2079</v>
      </c>
      <c r="C1430" s="62">
        <v>45370</v>
      </c>
      <c r="D1430" s="62">
        <f t="shared" si="188"/>
        <v>45371</v>
      </c>
      <c r="E1430" s="62">
        <f t="shared" si="187"/>
        <v>45386</v>
      </c>
      <c r="F1430" s="62">
        <f t="shared" si="191"/>
        <v>45400</v>
      </c>
      <c r="G1430" s="24" t="str">
        <f t="shared" si="189"/>
        <v>Mar</v>
      </c>
      <c r="H1430" s="83" t="str">
        <f t="shared" ca="1" si="190"/>
        <v/>
      </c>
      <c r="I1430" s="24" t="s">
        <v>109</v>
      </c>
      <c r="J1430" s="24"/>
      <c r="K1430" s="62">
        <v>45387</v>
      </c>
      <c r="L1430" s="24" t="s">
        <v>111</v>
      </c>
      <c r="M1430" s="24"/>
      <c r="N1430" s="24"/>
      <c r="O1430" s="24" t="s">
        <v>112</v>
      </c>
      <c r="P1430" s="24"/>
      <c r="Q1430" s="24" t="s">
        <v>113</v>
      </c>
      <c r="R1430" s="24"/>
      <c r="S1430" s="24"/>
      <c r="T1430" s="24" t="s">
        <v>152</v>
      </c>
    </row>
    <row r="1431" spans="1:20" ht="31.35" customHeight="1" x14ac:dyDescent="0.25">
      <c r="A1431" s="79">
        <v>1431</v>
      </c>
      <c r="B1431" s="24" t="s">
        <v>1300</v>
      </c>
      <c r="C1431" s="62">
        <v>45370</v>
      </c>
      <c r="D1431" s="62">
        <f t="shared" si="188"/>
        <v>45371</v>
      </c>
      <c r="E1431" s="62">
        <f t="shared" si="187"/>
        <v>45386</v>
      </c>
      <c r="F1431" s="62">
        <f t="shared" si="191"/>
        <v>45400</v>
      </c>
      <c r="G1431" s="24" t="str">
        <f t="shared" si="189"/>
        <v>Mar</v>
      </c>
      <c r="H1431" s="83" t="str">
        <f t="shared" ca="1" si="190"/>
        <v/>
      </c>
      <c r="I1431" s="24" t="s">
        <v>117</v>
      </c>
      <c r="J1431" s="24"/>
      <c r="K1431" s="62">
        <v>45371</v>
      </c>
      <c r="L1431" s="24" t="s">
        <v>111</v>
      </c>
      <c r="M1431" s="24"/>
      <c r="N1431" s="24"/>
      <c r="O1431" s="24" t="s">
        <v>112</v>
      </c>
      <c r="P1431" s="24"/>
      <c r="Q1431" s="24" t="s">
        <v>113</v>
      </c>
      <c r="R1431" s="24"/>
      <c r="S1431" s="24"/>
      <c r="T1431" s="24"/>
    </row>
    <row r="1432" spans="1:20" ht="31.35" customHeight="1" x14ac:dyDescent="0.25">
      <c r="A1432" s="79">
        <v>1432</v>
      </c>
      <c r="B1432" s="24" t="s">
        <v>2080</v>
      </c>
      <c r="C1432" s="62">
        <v>45370</v>
      </c>
      <c r="D1432" s="62">
        <f t="shared" si="188"/>
        <v>45371</v>
      </c>
      <c r="E1432" s="62">
        <f t="shared" si="187"/>
        <v>45386</v>
      </c>
      <c r="F1432" s="62">
        <f t="shared" si="191"/>
        <v>45400</v>
      </c>
      <c r="G1432" s="24" t="str">
        <f t="shared" si="189"/>
        <v>Mar</v>
      </c>
      <c r="H1432" s="83" t="str">
        <f t="shared" ca="1" si="190"/>
        <v/>
      </c>
      <c r="I1432" s="24" t="s">
        <v>109</v>
      </c>
      <c r="J1432" s="24"/>
      <c r="K1432" s="62">
        <v>45386</v>
      </c>
      <c r="L1432" s="24" t="s">
        <v>111</v>
      </c>
      <c r="M1432" s="24"/>
      <c r="N1432" s="24"/>
      <c r="O1432" s="24" t="s">
        <v>112</v>
      </c>
      <c r="P1432" s="24"/>
      <c r="Q1432" s="24" t="s">
        <v>113</v>
      </c>
      <c r="R1432" s="24"/>
      <c r="S1432" s="24"/>
      <c r="T1432" s="24"/>
    </row>
    <row r="1433" spans="1:20" ht="31.35" customHeight="1" x14ac:dyDescent="0.25">
      <c r="A1433" s="79">
        <v>1433</v>
      </c>
      <c r="B1433" s="24" t="s">
        <v>2081</v>
      </c>
      <c r="C1433" s="62">
        <v>45370</v>
      </c>
      <c r="D1433" s="62">
        <f t="shared" si="188"/>
        <v>45371</v>
      </c>
      <c r="E1433" s="62">
        <f t="shared" si="187"/>
        <v>45386</v>
      </c>
      <c r="F1433" s="62">
        <f t="shared" si="191"/>
        <v>45400</v>
      </c>
      <c r="G1433" s="24" t="str">
        <f t="shared" si="189"/>
        <v>Mar</v>
      </c>
      <c r="H1433" s="83" t="str">
        <f t="shared" ca="1" si="190"/>
        <v/>
      </c>
      <c r="I1433" s="24" t="s">
        <v>109</v>
      </c>
      <c r="J1433" s="24"/>
      <c r="K1433" s="62">
        <v>45386</v>
      </c>
      <c r="L1433" s="24" t="s">
        <v>111</v>
      </c>
      <c r="M1433" s="24"/>
      <c r="N1433" s="24"/>
      <c r="O1433" s="24" t="s">
        <v>112</v>
      </c>
      <c r="P1433" s="24"/>
      <c r="Q1433" s="24" t="s">
        <v>126</v>
      </c>
      <c r="R1433" s="24"/>
      <c r="S1433" s="24"/>
      <c r="T1433" s="24"/>
    </row>
    <row r="1434" spans="1:20" ht="31.35" customHeight="1" x14ac:dyDescent="0.25">
      <c r="A1434" s="79">
        <v>1434</v>
      </c>
      <c r="B1434" s="24" t="s">
        <v>2082</v>
      </c>
      <c r="C1434" s="62">
        <v>45365</v>
      </c>
      <c r="D1434" s="62">
        <f t="shared" si="188"/>
        <v>45366</v>
      </c>
      <c r="E1434" s="62">
        <f t="shared" si="187"/>
        <v>45379</v>
      </c>
      <c r="F1434" s="62">
        <f t="shared" si="191"/>
        <v>45397</v>
      </c>
      <c r="G1434" s="24" t="str">
        <f t="shared" si="189"/>
        <v>Mar</v>
      </c>
      <c r="H1434" s="83" t="str">
        <f t="shared" ca="1" si="190"/>
        <v/>
      </c>
      <c r="I1434" s="24" t="s">
        <v>110</v>
      </c>
      <c r="J1434" s="24"/>
      <c r="K1434" s="62">
        <v>45384</v>
      </c>
      <c r="L1434" s="24" t="s">
        <v>111</v>
      </c>
      <c r="M1434" s="24"/>
      <c r="N1434" s="24"/>
      <c r="O1434" s="24" t="s">
        <v>112</v>
      </c>
      <c r="P1434" s="24"/>
      <c r="Q1434" s="24" t="s">
        <v>126</v>
      </c>
      <c r="R1434" s="24"/>
      <c r="S1434" s="24"/>
      <c r="T1434" s="24"/>
    </row>
    <row r="1435" spans="1:20" ht="31.35" customHeight="1" x14ac:dyDescent="0.25">
      <c r="A1435" s="79">
        <v>1435</v>
      </c>
      <c r="B1435" s="24" t="s">
        <v>2083</v>
      </c>
      <c r="C1435" s="62">
        <v>45369</v>
      </c>
      <c r="D1435" s="62">
        <f t="shared" si="188"/>
        <v>45370</v>
      </c>
      <c r="E1435" s="62">
        <f t="shared" si="187"/>
        <v>45385</v>
      </c>
      <c r="F1435" s="62">
        <f t="shared" si="191"/>
        <v>45399</v>
      </c>
      <c r="G1435" s="24" t="str">
        <f t="shared" si="189"/>
        <v>Mar</v>
      </c>
      <c r="H1435" s="83" t="str">
        <f t="shared" ca="1" si="190"/>
        <v/>
      </c>
      <c r="I1435" s="24" t="s">
        <v>124</v>
      </c>
      <c r="J1435" s="24"/>
      <c r="K1435" s="62">
        <v>45392</v>
      </c>
      <c r="L1435" s="24" t="s">
        <v>111</v>
      </c>
      <c r="M1435" s="24"/>
      <c r="N1435" s="24"/>
      <c r="O1435" s="24" t="s">
        <v>112</v>
      </c>
      <c r="P1435" s="24"/>
      <c r="Q1435" s="24" t="s">
        <v>113</v>
      </c>
      <c r="R1435" s="24"/>
      <c r="S1435" s="24"/>
      <c r="T1435" s="24" t="s">
        <v>152</v>
      </c>
    </row>
    <row r="1436" spans="1:20" ht="31.35" customHeight="1" x14ac:dyDescent="0.25">
      <c r="A1436" s="79">
        <v>1436</v>
      </c>
      <c r="B1436" s="24" t="s">
        <v>2084</v>
      </c>
      <c r="C1436" s="62">
        <v>45370</v>
      </c>
      <c r="D1436" s="62">
        <f t="shared" si="188"/>
        <v>45371</v>
      </c>
      <c r="E1436" s="62">
        <f t="shared" ref="E1436:E1467" si="192">IF($C1436="","",WORKDAY($C1436,10,$W$33:$W$44))</f>
        <v>45386</v>
      </c>
      <c r="F1436" s="62">
        <f t="shared" si="191"/>
        <v>45400</v>
      </c>
      <c r="G1436" s="24" t="str">
        <f t="shared" si="189"/>
        <v>Mar</v>
      </c>
      <c r="H1436" s="83" t="str">
        <f t="shared" ca="1" si="190"/>
        <v/>
      </c>
      <c r="I1436" s="24" t="s">
        <v>124</v>
      </c>
      <c r="J1436" s="24"/>
      <c r="K1436" s="62">
        <v>45394</v>
      </c>
      <c r="L1436" s="24" t="s">
        <v>111</v>
      </c>
      <c r="M1436" s="24"/>
      <c r="N1436" s="24"/>
      <c r="O1436" s="24" t="s">
        <v>112</v>
      </c>
      <c r="P1436" s="24"/>
      <c r="Q1436" s="24" t="s">
        <v>113</v>
      </c>
      <c r="R1436" s="24"/>
      <c r="S1436" s="24"/>
      <c r="T1436" s="24"/>
    </row>
    <row r="1437" spans="1:20" ht="31.35" customHeight="1" x14ac:dyDescent="0.25">
      <c r="A1437" s="79">
        <v>1437</v>
      </c>
      <c r="B1437" s="24" t="s">
        <v>2085</v>
      </c>
      <c r="C1437" s="62">
        <v>45372</v>
      </c>
      <c r="D1437" s="62">
        <f t="shared" si="188"/>
        <v>45373</v>
      </c>
      <c r="E1437" s="62">
        <f t="shared" si="192"/>
        <v>45390</v>
      </c>
      <c r="F1437" s="62">
        <f t="shared" si="191"/>
        <v>45404</v>
      </c>
      <c r="G1437" s="24" t="str">
        <f t="shared" si="189"/>
        <v>Mar</v>
      </c>
      <c r="H1437" s="83" t="str">
        <f t="shared" ca="1" si="190"/>
        <v/>
      </c>
      <c r="I1437" s="24" t="s">
        <v>124</v>
      </c>
      <c r="J1437" s="24"/>
      <c r="K1437" s="62">
        <v>45390</v>
      </c>
      <c r="L1437" s="24" t="s">
        <v>111</v>
      </c>
      <c r="M1437" s="24"/>
      <c r="N1437" s="24"/>
      <c r="O1437" s="24" t="s">
        <v>112</v>
      </c>
      <c r="P1437" s="24"/>
      <c r="Q1437" s="24" t="s">
        <v>113</v>
      </c>
      <c r="R1437" s="24"/>
      <c r="S1437" s="24"/>
      <c r="T1437" s="24" t="s">
        <v>152</v>
      </c>
    </row>
    <row r="1438" spans="1:20" ht="31.35" customHeight="1" x14ac:dyDescent="0.25">
      <c r="A1438" s="79">
        <v>1438</v>
      </c>
      <c r="B1438" s="24" t="s">
        <v>2086</v>
      </c>
      <c r="C1438" s="62">
        <v>45371</v>
      </c>
      <c r="D1438" s="62">
        <f t="shared" si="188"/>
        <v>45372</v>
      </c>
      <c r="E1438" s="62">
        <f t="shared" si="192"/>
        <v>45387</v>
      </c>
      <c r="F1438" s="62">
        <f t="shared" si="191"/>
        <v>45401</v>
      </c>
      <c r="G1438" s="24" t="str">
        <f t="shared" si="189"/>
        <v>Mar</v>
      </c>
      <c r="H1438" s="83" t="str">
        <f t="shared" ca="1" si="190"/>
        <v/>
      </c>
      <c r="I1438" s="24" t="s">
        <v>109</v>
      </c>
      <c r="J1438" s="24"/>
      <c r="K1438" s="62">
        <v>45377</v>
      </c>
      <c r="L1438" s="24" t="s">
        <v>111</v>
      </c>
      <c r="M1438" s="24"/>
      <c r="N1438" s="24"/>
      <c r="O1438" s="24" t="s">
        <v>112</v>
      </c>
      <c r="P1438" s="24"/>
      <c r="Q1438" s="24" t="s">
        <v>113</v>
      </c>
      <c r="R1438" s="24"/>
      <c r="S1438" s="24"/>
      <c r="T1438" s="24"/>
    </row>
    <row r="1439" spans="1:20" ht="31.35" customHeight="1" x14ac:dyDescent="0.25">
      <c r="A1439" s="79">
        <v>1439</v>
      </c>
      <c r="B1439" s="24" t="s">
        <v>2540</v>
      </c>
      <c r="C1439" s="62">
        <v>45371</v>
      </c>
      <c r="D1439" s="62">
        <f t="shared" si="188"/>
        <v>45372</v>
      </c>
      <c r="E1439" s="62">
        <f t="shared" si="192"/>
        <v>45387</v>
      </c>
      <c r="F1439" s="62">
        <f t="shared" si="191"/>
        <v>45401</v>
      </c>
      <c r="G1439" s="24" t="str">
        <f t="shared" si="189"/>
        <v>Mar</v>
      </c>
      <c r="H1439" s="83" t="str">
        <f t="shared" ca="1" si="190"/>
        <v/>
      </c>
      <c r="I1439" s="24" t="s">
        <v>109</v>
      </c>
      <c r="J1439" s="24"/>
      <c r="K1439" s="62">
        <v>45392</v>
      </c>
      <c r="L1439" s="24" t="s">
        <v>111</v>
      </c>
      <c r="M1439" s="24"/>
      <c r="N1439" s="24"/>
      <c r="O1439" s="24" t="s">
        <v>112</v>
      </c>
      <c r="P1439" s="24"/>
      <c r="Q1439" s="24" t="s">
        <v>113</v>
      </c>
      <c r="R1439" s="24"/>
      <c r="S1439" s="24"/>
      <c r="T1439" s="24" t="s">
        <v>152</v>
      </c>
    </row>
    <row r="1440" spans="1:20" ht="31.35" customHeight="1" x14ac:dyDescent="0.25">
      <c r="A1440" s="79">
        <v>1440</v>
      </c>
      <c r="B1440" s="24" t="s">
        <v>2087</v>
      </c>
      <c r="C1440" s="62">
        <v>45372</v>
      </c>
      <c r="D1440" s="62">
        <f t="shared" si="188"/>
        <v>45373</v>
      </c>
      <c r="E1440" s="62">
        <f t="shared" si="192"/>
        <v>45390</v>
      </c>
      <c r="F1440" s="62">
        <f t="shared" si="191"/>
        <v>45404</v>
      </c>
      <c r="G1440" s="24" t="str">
        <f t="shared" si="189"/>
        <v>Mar</v>
      </c>
      <c r="H1440" s="83" t="str">
        <f t="shared" ca="1" si="190"/>
        <v/>
      </c>
      <c r="I1440" s="24" t="s">
        <v>109</v>
      </c>
      <c r="J1440" s="24"/>
      <c r="K1440" s="62">
        <v>45384</v>
      </c>
      <c r="L1440" s="24" t="s">
        <v>111</v>
      </c>
      <c r="M1440" s="24"/>
      <c r="N1440" s="24"/>
      <c r="O1440" s="24" t="s">
        <v>112</v>
      </c>
      <c r="P1440" s="24"/>
      <c r="Q1440" s="24" t="s">
        <v>113</v>
      </c>
      <c r="R1440" s="24"/>
      <c r="S1440" s="24"/>
      <c r="T1440" s="24"/>
    </row>
    <row r="1441" spans="1:20" ht="31.35" customHeight="1" x14ac:dyDescent="0.25">
      <c r="A1441" s="79">
        <v>1441</v>
      </c>
      <c r="B1441" s="24" t="s">
        <v>2088</v>
      </c>
      <c r="C1441" s="62">
        <v>45372</v>
      </c>
      <c r="D1441" s="62">
        <f t="shared" si="188"/>
        <v>45373</v>
      </c>
      <c r="E1441" s="62">
        <f t="shared" si="192"/>
        <v>45390</v>
      </c>
      <c r="F1441" s="62">
        <f t="shared" si="191"/>
        <v>45404</v>
      </c>
      <c r="G1441" s="24" t="str">
        <f t="shared" ref="G1441:G1475" si="193">IF(ISBLANK(C1441),"",TEXT(C1441,"mmm"))</f>
        <v>Mar</v>
      </c>
      <c r="H1441" s="83" t="str">
        <f t="shared" ref="H1441:H1475" ca="1" si="194">IF(C1441="","",IF(K1441="",F1441-TODAY(),""))</f>
        <v/>
      </c>
      <c r="I1441" s="24" t="s">
        <v>116</v>
      </c>
      <c r="J1441" s="24"/>
      <c r="K1441" s="62">
        <v>45384</v>
      </c>
      <c r="L1441" s="24" t="s">
        <v>111</v>
      </c>
      <c r="M1441" s="24"/>
      <c r="N1441" s="24"/>
      <c r="O1441" s="24" t="s">
        <v>112</v>
      </c>
      <c r="P1441" s="24"/>
      <c r="Q1441" s="24" t="s">
        <v>113</v>
      </c>
      <c r="R1441" s="24"/>
      <c r="S1441" s="24"/>
      <c r="T1441" s="24"/>
    </row>
    <row r="1442" spans="1:20" ht="31.35" customHeight="1" x14ac:dyDescent="0.25">
      <c r="A1442" s="79">
        <v>1442</v>
      </c>
      <c r="B1442" s="24" t="s">
        <v>2089</v>
      </c>
      <c r="C1442" s="62">
        <v>45372</v>
      </c>
      <c r="D1442" s="62">
        <f t="shared" si="188"/>
        <v>45373</v>
      </c>
      <c r="E1442" s="62">
        <f t="shared" si="192"/>
        <v>45390</v>
      </c>
      <c r="F1442" s="62">
        <f t="shared" si="191"/>
        <v>45404</v>
      </c>
      <c r="G1442" s="24" t="str">
        <f t="shared" si="193"/>
        <v>Mar</v>
      </c>
      <c r="H1442" s="83" t="str">
        <f t="shared" ca="1" si="194"/>
        <v/>
      </c>
      <c r="I1442" s="24" t="s">
        <v>109</v>
      </c>
      <c r="J1442" s="24"/>
      <c r="K1442" s="62">
        <v>45386</v>
      </c>
      <c r="L1442" s="24" t="s">
        <v>111</v>
      </c>
      <c r="M1442" s="24"/>
      <c r="N1442" s="24"/>
      <c r="O1442" s="24" t="s">
        <v>112</v>
      </c>
      <c r="P1442" s="24"/>
      <c r="Q1442" s="24" t="s">
        <v>113</v>
      </c>
      <c r="R1442" s="24"/>
      <c r="S1442" s="24"/>
      <c r="T1442" s="24" t="s">
        <v>152</v>
      </c>
    </row>
    <row r="1443" spans="1:20" ht="31.35" customHeight="1" x14ac:dyDescent="0.25">
      <c r="A1443" s="79">
        <v>1443</v>
      </c>
      <c r="B1443" s="24" t="s">
        <v>1690</v>
      </c>
      <c r="C1443" s="62">
        <v>45372</v>
      </c>
      <c r="D1443" s="62">
        <f t="shared" si="188"/>
        <v>45373</v>
      </c>
      <c r="E1443" s="62">
        <f t="shared" si="192"/>
        <v>45390</v>
      </c>
      <c r="F1443" s="62">
        <f t="shared" si="191"/>
        <v>45404</v>
      </c>
      <c r="G1443" s="24" t="str">
        <f t="shared" si="193"/>
        <v>Mar</v>
      </c>
      <c r="H1443" s="83" t="str">
        <f t="shared" ca="1" si="194"/>
        <v/>
      </c>
      <c r="I1443" s="24" t="s">
        <v>109</v>
      </c>
      <c r="J1443" s="24"/>
      <c r="K1443" s="62">
        <v>45390</v>
      </c>
      <c r="L1443" s="24" t="s">
        <v>111</v>
      </c>
      <c r="M1443" s="24"/>
      <c r="N1443" s="24"/>
      <c r="O1443" s="24" t="s">
        <v>112</v>
      </c>
      <c r="P1443" s="24"/>
      <c r="Q1443" s="24" t="s">
        <v>113</v>
      </c>
      <c r="R1443" s="24"/>
      <c r="S1443" s="24"/>
      <c r="T1443" s="24"/>
    </row>
    <row r="1444" spans="1:20" ht="31.35" customHeight="1" x14ac:dyDescent="0.25">
      <c r="A1444" s="79">
        <v>1444</v>
      </c>
      <c r="B1444" s="24" t="s">
        <v>1498</v>
      </c>
      <c r="C1444" s="62">
        <v>45372</v>
      </c>
      <c r="D1444" s="62">
        <f t="shared" si="188"/>
        <v>45373</v>
      </c>
      <c r="E1444" s="62">
        <f t="shared" si="192"/>
        <v>45390</v>
      </c>
      <c r="F1444" s="62">
        <f t="shared" si="191"/>
        <v>45404</v>
      </c>
      <c r="G1444" s="24" t="str">
        <f t="shared" si="193"/>
        <v>Mar</v>
      </c>
      <c r="H1444" s="83" t="str">
        <f t="shared" ca="1" si="194"/>
        <v/>
      </c>
      <c r="I1444" s="24" t="s">
        <v>116</v>
      </c>
      <c r="J1444" s="24"/>
      <c r="K1444" s="62">
        <v>45391</v>
      </c>
      <c r="L1444" s="24" t="s">
        <v>111</v>
      </c>
      <c r="M1444" s="24"/>
      <c r="N1444" s="24"/>
      <c r="O1444" s="24" t="s">
        <v>112</v>
      </c>
      <c r="P1444" s="24"/>
      <c r="Q1444" s="24" t="s">
        <v>113</v>
      </c>
      <c r="R1444" s="24"/>
      <c r="S1444" s="24"/>
      <c r="T1444" s="24" t="s">
        <v>152</v>
      </c>
    </row>
    <row r="1445" spans="1:20" ht="31.35" customHeight="1" x14ac:dyDescent="0.25">
      <c r="A1445" s="79">
        <v>1445</v>
      </c>
      <c r="B1445" s="24" t="s">
        <v>2090</v>
      </c>
      <c r="C1445" s="62">
        <v>45373</v>
      </c>
      <c r="D1445" s="62">
        <f t="shared" si="188"/>
        <v>45376</v>
      </c>
      <c r="E1445" s="62">
        <f t="shared" si="192"/>
        <v>45391</v>
      </c>
      <c r="F1445" s="62">
        <f t="shared" si="191"/>
        <v>45405</v>
      </c>
      <c r="G1445" s="24" t="str">
        <f t="shared" si="193"/>
        <v>Mar</v>
      </c>
      <c r="H1445" s="83" t="str">
        <f t="shared" ca="1" si="194"/>
        <v/>
      </c>
      <c r="I1445" s="24" t="s">
        <v>116</v>
      </c>
      <c r="J1445" s="24"/>
      <c r="K1445" s="62">
        <v>45393</v>
      </c>
      <c r="L1445" s="24" t="s">
        <v>111</v>
      </c>
      <c r="M1445" s="24"/>
      <c r="N1445" s="24"/>
      <c r="O1445" s="24" t="s">
        <v>112</v>
      </c>
      <c r="P1445" s="24"/>
      <c r="Q1445" s="24" t="s">
        <v>113</v>
      </c>
      <c r="R1445" s="24"/>
      <c r="S1445" s="24"/>
      <c r="T1445" s="24"/>
    </row>
    <row r="1446" spans="1:20" ht="31.35" customHeight="1" x14ac:dyDescent="0.25">
      <c r="A1446" s="79">
        <v>1446</v>
      </c>
      <c r="B1446" s="24" t="s">
        <v>2091</v>
      </c>
      <c r="C1446" s="62">
        <v>45372</v>
      </c>
      <c r="D1446" s="62">
        <f t="shared" si="188"/>
        <v>45373</v>
      </c>
      <c r="E1446" s="62">
        <f t="shared" si="192"/>
        <v>45390</v>
      </c>
      <c r="F1446" s="62">
        <f t="shared" ref="F1446:F1477" si="195">IF($C1446="","",WORKDAY($C1446,20,$W$33:$W$44))</f>
        <v>45404</v>
      </c>
      <c r="G1446" s="24" t="str">
        <f t="shared" si="193"/>
        <v>Mar</v>
      </c>
      <c r="H1446" s="83" t="str">
        <f t="shared" ca="1" si="194"/>
        <v/>
      </c>
      <c r="I1446" s="24" t="s">
        <v>124</v>
      </c>
      <c r="J1446" s="24"/>
      <c r="K1446" s="62">
        <v>45386</v>
      </c>
      <c r="L1446" s="24" t="s">
        <v>111</v>
      </c>
      <c r="M1446" s="24"/>
      <c r="N1446" s="24"/>
      <c r="O1446" s="24" t="s">
        <v>112</v>
      </c>
      <c r="P1446" s="24"/>
      <c r="Q1446" s="24" t="s">
        <v>113</v>
      </c>
      <c r="R1446" s="24"/>
      <c r="S1446" s="24"/>
      <c r="T1446" s="24" t="s">
        <v>152</v>
      </c>
    </row>
    <row r="1447" spans="1:20" ht="31.35" customHeight="1" x14ac:dyDescent="0.25">
      <c r="A1447" s="79">
        <v>1447</v>
      </c>
      <c r="B1447" s="24" t="s">
        <v>2092</v>
      </c>
      <c r="C1447" s="62">
        <v>45372</v>
      </c>
      <c r="D1447" s="62">
        <f t="shared" si="188"/>
        <v>45373</v>
      </c>
      <c r="E1447" s="62">
        <f t="shared" si="192"/>
        <v>45390</v>
      </c>
      <c r="F1447" s="62">
        <f t="shared" si="195"/>
        <v>45404</v>
      </c>
      <c r="G1447" s="24" t="str">
        <f t="shared" si="193"/>
        <v>Mar</v>
      </c>
      <c r="H1447" s="83" t="str">
        <f t="shared" ca="1" si="194"/>
        <v/>
      </c>
      <c r="I1447" s="24" t="s">
        <v>124</v>
      </c>
      <c r="J1447" s="24"/>
      <c r="K1447" s="62">
        <v>45379</v>
      </c>
      <c r="L1447" s="24" t="s">
        <v>111</v>
      </c>
      <c r="M1447" s="24"/>
      <c r="N1447" s="24"/>
      <c r="O1447" s="24" t="s">
        <v>112</v>
      </c>
      <c r="P1447" s="24"/>
      <c r="Q1447" s="24" t="s">
        <v>120</v>
      </c>
      <c r="R1447" s="24"/>
      <c r="S1447" s="24"/>
      <c r="T1447" s="24"/>
    </row>
    <row r="1448" spans="1:20" ht="31.35" customHeight="1" x14ac:dyDescent="0.25">
      <c r="A1448" s="79">
        <v>1448</v>
      </c>
      <c r="B1448" s="24" t="s">
        <v>2093</v>
      </c>
      <c r="C1448" s="62">
        <v>45373</v>
      </c>
      <c r="D1448" s="62">
        <f t="shared" si="188"/>
        <v>45376</v>
      </c>
      <c r="E1448" s="62">
        <f t="shared" si="192"/>
        <v>45391</v>
      </c>
      <c r="F1448" s="62">
        <f t="shared" si="195"/>
        <v>45405</v>
      </c>
      <c r="G1448" s="24" t="str">
        <f t="shared" si="193"/>
        <v>Mar</v>
      </c>
      <c r="H1448" s="83" t="str">
        <f t="shared" ca="1" si="194"/>
        <v/>
      </c>
      <c r="I1448" s="24" t="s">
        <v>109</v>
      </c>
      <c r="J1448" s="24"/>
      <c r="K1448" s="62">
        <v>45384</v>
      </c>
      <c r="L1448" s="24" t="s">
        <v>111</v>
      </c>
      <c r="M1448" s="24"/>
      <c r="N1448" s="24"/>
      <c r="O1448" s="24" t="s">
        <v>112</v>
      </c>
      <c r="P1448" s="24"/>
      <c r="Q1448" s="24" t="s">
        <v>113</v>
      </c>
      <c r="R1448" s="24"/>
      <c r="S1448" s="24"/>
      <c r="T1448" s="24" t="s">
        <v>152</v>
      </c>
    </row>
    <row r="1449" spans="1:20" ht="31.35" customHeight="1" x14ac:dyDescent="0.25">
      <c r="A1449" s="79">
        <v>1449</v>
      </c>
      <c r="B1449" s="24" t="s">
        <v>2094</v>
      </c>
      <c r="C1449" s="62">
        <v>45374</v>
      </c>
      <c r="D1449" s="62">
        <f t="shared" si="188"/>
        <v>45376</v>
      </c>
      <c r="E1449" s="62">
        <f t="shared" si="192"/>
        <v>45391</v>
      </c>
      <c r="F1449" s="62">
        <f t="shared" si="195"/>
        <v>45405</v>
      </c>
      <c r="G1449" s="24" t="str">
        <f t="shared" si="193"/>
        <v>Mar</v>
      </c>
      <c r="H1449" s="83" t="str">
        <f t="shared" ca="1" si="194"/>
        <v/>
      </c>
      <c r="I1449" s="24" t="s">
        <v>109</v>
      </c>
      <c r="J1449" s="24"/>
      <c r="K1449" s="62">
        <v>45391</v>
      </c>
      <c r="L1449" s="24" t="s">
        <v>111</v>
      </c>
      <c r="M1449" s="24"/>
      <c r="N1449" s="24"/>
      <c r="O1449" s="24" t="s">
        <v>112</v>
      </c>
      <c r="P1449" s="24"/>
      <c r="Q1449" s="24" t="s">
        <v>113</v>
      </c>
      <c r="R1449" s="24"/>
      <c r="S1449" s="24" t="s">
        <v>127</v>
      </c>
      <c r="T1449" s="24"/>
    </row>
    <row r="1450" spans="1:20" ht="31.35" customHeight="1" x14ac:dyDescent="0.25">
      <c r="A1450" s="79">
        <v>1450</v>
      </c>
      <c r="B1450" s="24" t="s">
        <v>2095</v>
      </c>
      <c r="C1450" s="62">
        <v>45376</v>
      </c>
      <c r="D1450" s="62">
        <f t="shared" si="188"/>
        <v>45377</v>
      </c>
      <c r="E1450" s="62">
        <f t="shared" si="192"/>
        <v>45392</v>
      </c>
      <c r="F1450" s="62">
        <f t="shared" si="195"/>
        <v>45406</v>
      </c>
      <c r="G1450" s="24" t="str">
        <f t="shared" si="193"/>
        <v>Mar</v>
      </c>
      <c r="H1450" s="83" t="str">
        <f t="shared" ca="1" si="194"/>
        <v/>
      </c>
      <c r="I1450" s="24" t="s">
        <v>109</v>
      </c>
      <c r="J1450" s="24"/>
      <c r="K1450" s="62">
        <v>45384</v>
      </c>
      <c r="L1450" s="24" t="s">
        <v>111</v>
      </c>
      <c r="M1450" s="24"/>
      <c r="N1450" s="24"/>
      <c r="O1450" s="24" t="s">
        <v>112</v>
      </c>
      <c r="P1450" s="24"/>
      <c r="Q1450" s="24" t="s">
        <v>131</v>
      </c>
      <c r="R1450" s="24"/>
      <c r="S1450" s="24" t="s">
        <v>183</v>
      </c>
      <c r="T1450" s="24"/>
    </row>
    <row r="1451" spans="1:20" ht="31.35" customHeight="1" x14ac:dyDescent="0.25">
      <c r="A1451" s="79">
        <v>1451</v>
      </c>
      <c r="B1451" s="24" t="s">
        <v>2541</v>
      </c>
      <c r="C1451" s="62">
        <v>45376</v>
      </c>
      <c r="D1451" s="62">
        <f t="shared" si="188"/>
        <v>45377</v>
      </c>
      <c r="E1451" s="62">
        <f t="shared" si="192"/>
        <v>45392</v>
      </c>
      <c r="F1451" s="62">
        <f t="shared" si="195"/>
        <v>45406</v>
      </c>
      <c r="G1451" s="24" t="str">
        <f t="shared" si="193"/>
        <v>Mar</v>
      </c>
      <c r="H1451" s="83" t="str">
        <f t="shared" ca="1" si="194"/>
        <v/>
      </c>
      <c r="I1451" s="24" t="s">
        <v>117</v>
      </c>
      <c r="J1451" s="24"/>
      <c r="K1451" s="62">
        <v>45384</v>
      </c>
      <c r="L1451" s="24" t="s">
        <v>111</v>
      </c>
      <c r="M1451" s="24"/>
      <c r="N1451" s="24"/>
      <c r="O1451" s="24" t="s">
        <v>112</v>
      </c>
      <c r="P1451" s="24"/>
      <c r="Q1451" s="24" t="s">
        <v>113</v>
      </c>
      <c r="R1451" s="24"/>
      <c r="S1451" s="24"/>
      <c r="T1451" s="24"/>
    </row>
    <row r="1452" spans="1:20" ht="31.35" customHeight="1" x14ac:dyDescent="0.25">
      <c r="A1452" s="79" t="s">
        <v>2096</v>
      </c>
      <c r="B1452" s="24" t="s">
        <v>2097</v>
      </c>
      <c r="C1452" s="62">
        <v>45376</v>
      </c>
      <c r="D1452" s="62">
        <f t="shared" si="188"/>
        <v>45377</v>
      </c>
      <c r="E1452" s="62">
        <f t="shared" si="192"/>
        <v>45392</v>
      </c>
      <c r="F1452" s="62">
        <f t="shared" si="195"/>
        <v>45406</v>
      </c>
      <c r="G1452" s="24" t="str">
        <f t="shared" si="193"/>
        <v>Mar</v>
      </c>
      <c r="H1452" s="83" t="str">
        <f t="shared" ca="1" si="194"/>
        <v/>
      </c>
      <c r="I1452" s="24" t="s">
        <v>109</v>
      </c>
      <c r="J1452" s="24"/>
      <c r="K1452" s="62">
        <v>45384</v>
      </c>
      <c r="L1452" s="24" t="s">
        <v>111</v>
      </c>
      <c r="M1452" s="24"/>
      <c r="N1452" s="24"/>
      <c r="O1452" s="24" t="s">
        <v>112</v>
      </c>
      <c r="P1452" s="24"/>
      <c r="Q1452" s="24" t="s">
        <v>113</v>
      </c>
      <c r="R1452" s="24"/>
      <c r="S1452" s="24"/>
      <c r="T1452" s="24"/>
    </row>
    <row r="1453" spans="1:20" ht="31.35" customHeight="1" x14ac:dyDescent="0.25">
      <c r="A1453" s="79" t="s">
        <v>2098</v>
      </c>
      <c r="B1453" s="24" t="s">
        <v>2099</v>
      </c>
      <c r="C1453" s="62">
        <v>45376</v>
      </c>
      <c r="D1453" s="62">
        <f t="shared" si="188"/>
        <v>45377</v>
      </c>
      <c r="E1453" s="62">
        <f t="shared" si="192"/>
        <v>45392</v>
      </c>
      <c r="F1453" s="62">
        <f t="shared" si="195"/>
        <v>45406</v>
      </c>
      <c r="G1453" s="24" t="str">
        <f t="shared" si="193"/>
        <v>Mar</v>
      </c>
      <c r="H1453" s="83" t="str">
        <f t="shared" ca="1" si="194"/>
        <v/>
      </c>
      <c r="I1453" s="24" t="s">
        <v>110</v>
      </c>
      <c r="J1453" s="24"/>
      <c r="K1453" s="62">
        <v>45387</v>
      </c>
      <c r="L1453" s="24" t="s">
        <v>111</v>
      </c>
      <c r="M1453" s="24"/>
      <c r="N1453" s="24"/>
      <c r="O1453" s="24" t="s">
        <v>112</v>
      </c>
      <c r="P1453" s="24"/>
      <c r="Q1453" s="24" t="s">
        <v>113</v>
      </c>
      <c r="R1453" s="24"/>
      <c r="S1453" s="24"/>
      <c r="T1453" s="24" t="s">
        <v>152</v>
      </c>
    </row>
    <row r="1454" spans="1:20" ht="31.35" customHeight="1" x14ac:dyDescent="0.25">
      <c r="A1454" s="79" t="s">
        <v>2100</v>
      </c>
      <c r="B1454" s="24" t="s">
        <v>2101</v>
      </c>
      <c r="C1454" s="62">
        <v>45377</v>
      </c>
      <c r="D1454" s="62">
        <f t="shared" si="188"/>
        <v>45378</v>
      </c>
      <c r="E1454" s="62">
        <f t="shared" si="192"/>
        <v>45393</v>
      </c>
      <c r="F1454" s="62">
        <f t="shared" si="195"/>
        <v>45407</v>
      </c>
      <c r="G1454" s="24" t="str">
        <f t="shared" si="193"/>
        <v>Mar</v>
      </c>
      <c r="H1454" s="83" t="str">
        <f t="shared" ca="1" si="194"/>
        <v/>
      </c>
      <c r="I1454" s="24" t="s">
        <v>109</v>
      </c>
      <c r="J1454" s="24"/>
      <c r="K1454" s="62">
        <v>45392</v>
      </c>
      <c r="L1454" s="24" t="s">
        <v>111</v>
      </c>
      <c r="M1454" s="24"/>
      <c r="N1454" s="24"/>
      <c r="O1454" s="24" t="s">
        <v>112</v>
      </c>
      <c r="P1454" s="24"/>
      <c r="Q1454" s="24" t="s">
        <v>113</v>
      </c>
      <c r="R1454" s="24"/>
      <c r="S1454" s="24"/>
      <c r="T1454" s="24"/>
    </row>
    <row r="1455" spans="1:20" ht="31.35" customHeight="1" x14ac:dyDescent="0.25">
      <c r="A1455" s="79" t="s">
        <v>2102</v>
      </c>
      <c r="B1455" s="24" t="s">
        <v>2103</v>
      </c>
      <c r="C1455" s="62">
        <v>45377</v>
      </c>
      <c r="D1455" s="62">
        <f t="shared" si="188"/>
        <v>45378</v>
      </c>
      <c r="E1455" s="62">
        <f t="shared" si="192"/>
        <v>45393</v>
      </c>
      <c r="F1455" s="62">
        <f t="shared" si="195"/>
        <v>45407</v>
      </c>
      <c r="G1455" s="24" t="str">
        <f t="shared" si="193"/>
        <v>Mar</v>
      </c>
      <c r="H1455" s="83" t="str">
        <f t="shared" ca="1" si="194"/>
        <v/>
      </c>
      <c r="I1455" s="24" t="s">
        <v>116</v>
      </c>
      <c r="J1455" s="24"/>
      <c r="K1455" s="62">
        <v>45398</v>
      </c>
      <c r="L1455" s="24" t="s">
        <v>111</v>
      </c>
      <c r="M1455" s="24"/>
      <c r="N1455" s="24"/>
      <c r="O1455" s="24" t="s">
        <v>112</v>
      </c>
      <c r="P1455" s="24"/>
      <c r="Q1455" s="24" t="s">
        <v>113</v>
      </c>
      <c r="R1455" s="24"/>
      <c r="S1455" s="24"/>
      <c r="T1455" s="24"/>
    </row>
    <row r="1456" spans="1:20" ht="31.35" customHeight="1" x14ac:dyDescent="0.25">
      <c r="A1456" s="79" t="s">
        <v>2104</v>
      </c>
      <c r="B1456" s="24" t="s">
        <v>1589</v>
      </c>
      <c r="C1456" s="62">
        <v>45377</v>
      </c>
      <c r="D1456" s="62">
        <f t="shared" si="188"/>
        <v>45378</v>
      </c>
      <c r="E1456" s="62">
        <f t="shared" si="192"/>
        <v>45393</v>
      </c>
      <c r="F1456" s="62">
        <f t="shared" si="195"/>
        <v>45407</v>
      </c>
      <c r="G1456" s="24" t="str">
        <f t="shared" si="193"/>
        <v>Mar</v>
      </c>
      <c r="H1456" s="83" t="str">
        <f t="shared" ca="1" si="194"/>
        <v/>
      </c>
      <c r="I1456" s="24" t="s">
        <v>116</v>
      </c>
      <c r="J1456" s="24"/>
      <c r="K1456" s="62">
        <v>45387</v>
      </c>
      <c r="L1456" s="24" t="s">
        <v>111</v>
      </c>
      <c r="M1456" s="24"/>
      <c r="N1456" s="24"/>
      <c r="O1456" s="24" t="s">
        <v>112</v>
      </c>
      <c r="P1456" s="24"/>
      <c r="Q1456" s="24" t="s">
        <v>113</v>
      </c>
      <c r="R1456" s="24"/>
      <c r="S1456" s="24"/>
      <c r="T1456" s="24" t="s">
        <v>152</v>
      </c>
    </row>
    <row r="1457" spans="1:20" ht="31.35" customHeight="1" x14ac:dyDescent="0.25">
      <c r="A1457" s="79" t="s">
        <v>2105</v>
      </c>
      <c r="B1457" s="24" t="s">
        <v>2106</v>
      </c>
      <c r="C1457" s="62">
        <v>45374</v>
      </c>
      <c r="D1457" s="62">
        <f t="shared" si="188"/>
        <v>45376</v>
      </c>
      <c r="E1457" s="62">
        <f t="shared" si="192"/>
        <v>45391</v>
      </c>
      <c r="F1457" s="62">
        <f t="shared" si="195"/>
        <v>45405</v>
      </c>
      <c r="G1457" s="24" t="str">
        <f t="shared" si="193"/>
        <v>Mar</v>
      </c>
      <c r="H1457" s="83" t="str">
        <f t="shared" ca="1" si="194"/>
        <v/>
      </c>
      <c r="I1457" s="35" t="s">
        <v>109</v>
      </c>
      <c r="J1457" s="24"/>
      <c r="K1457" s="94">
        <v>45391</v>
      </c>
      <c r="L1457" s="24" t="s">
        <v>111</v>
      </c>
      <c r="M1457" s="24"/>
      <c r="N1457" s="24"/>
      <c r="O1457" s="24" t="s">
        <v>112</v>
      </c>
      <c r="P1457" s="24"/>
      <c r="Q1457" s="24" t="s">
        <v>113</v>
      </c>
      <c r="R1457" s="24"/>
      <c r="S1457" s="24"/>
      <c r="T1457" s="24"/>
    </row>
    <row r="1458" spans="1:20" ht="31.35" customHeight="1" x14ac:dyDescent="0.25">
      <c r="A1458" s="79" t="s">
        <v>2107</v>
      </c>
      <c r="B1458" s="24" t="s">
        <v>2542</v>
      </c>
      <c r="C1458" s="62">
        <v>45377</v>
      </c>
      <c r="D1458" s="62">
        <f t="shared" si="188"/>
        <v>45378</v>
      </c>
      <c r="E1458" s="62">
        <f t="shared" si="192"/>
        <v>45393</v>
      </c>
      <c r="F1458" s="62">
        <f t="shared" si="195"/>
        <v>45407</v>
      </c>
      <c r="G1458" s="24" t="str">
        <f t="shared" si="193"/>
        <v>Mar</v>
      </c>
      <c r="H1458" s="83" t="str">
        <f t="shared" ca="1" si="194"/>
        <v/>
      </c>
      <c r="I1458" s="24" t="s">
        <v>117</v>
      </c>
      <c r="J1458" s="24"/>
      <c r="K1458" s="62">
        <v>45384</v>
      </c>
      <c r="L1458" s="24" t="s">
        <v>111</v>
      </c>
      <c r="M1458" s="24"/>
      <c r="N1458" s="24"/>
      <c r="O1458" s="24" t="s">
        <v>112</v>
      </c>
      <c r="P1458" s="24"/>
      <c r="Q1458" s="24" t="s">
        <v>113</v>
      </c>
      <c r="R1458" s="24"/>
      <c r="S1458" s="24"/>
      <c r="T1458" s="24"/>
    </row>
    <row r="1459" spans="1:20" ht="31.35" customHeight="1" x14ac:dyDescent="0.25">
      <c r="A1459" s="79" t="s">
        <v>2108</v>
      </c>
      <c r="B1459" s="24" t="s">
        <v>2543</v>
      </c>
      <c r="C1459" s="62">
        <v>45378</v>
      </c>
      <c r="D1459" s="62">
        <f t="shared" si="188"/>
        <v>45379</v>
      </c>
      <c r="E1459" s="62">
        <f t="shared" si="192"/>
        <v>45394</v>
      </c>
      <c r="F1459" s="62">
        <f t="shared" si="195"/>
        <v>45408</v>
      </c>
      <c r="G1459" s="24" t="str">
        <f t="shared" si="193"/>
        <v>Mar</v>
      </c>
      <c r="H1459" s="83" t="str">
        <f t="shared" ca="1" si="194"/>
        <v/>
      </c>
      <c r="I1459" s="24" t="s">
        <v>109</v>
      </c>
      <c r="J1459" s="24"/>
      <c r="K1459" s="62">
        <v>45385</v>
      </c>
      <c r="L1459" s="24" t="s">
        <v>111</v>
      </c>
      <c r="M1459" s="24"/>
      <c r="N1459" s="24"/>
      <c r="O1459" s="24" t="s">
        <v>112</v>
      </c>
      <c r="P1459" s="24"/>
      <c r="Q1459" s="24" t="s">
        <v>113</v>
      </c>
      <c r="R1459" s="24"/>
      <c r="S1459" s="24"/>
      <c r="T1459" s="24"/>
    </row>
    <row r="1460" spans="1:20" ht="31.35" customHeight="1" x14ac:dyDescent="0.25">
      <c r="A1460" s="79" t="s">
        <v>2109</v>
      </c>
      <c r="B1460" s="24" t="s">
        <v>2110</v>
      </c>
      <c r="C1460" s="62">
        <v>45376</v>
      </c>
      <c r="D1460" s="62">
        <f t="shared" si="188"/>
        <v>45377</v>
      </c>
      <c r="E1460" s="62">
        <f t="shared" si="192"/>
        <v>45392</v>
      </c>
      <c r="F1460" s="62">
        <f t="shared" si="195"/>
        <v>45406</v>
      </c>
      <c r="G1460" s="24" t="str">
        <f t="shared" si="193"/>
        <v>Mar</v>
      </c>
      <c r="H1460" s="83" t="str">
        <f t="shared" ca="1" si="194"/>
        <v/>
      </c>
      <c r="I1460" s="24" t="s">
        <v>124</v>
      </c>
      <c r="J1460" s="24"/>
      <c r="K1460" s="62">
        <v>45399</v>
      </c>
      <c r="L1460" s="24" t="s">
        <v>111</v>
      </c>
      <c r="M1460" s="24"/>
      <c r="N1460" s="24"/>
      <c r="O1460" s="24" t="s">
        <v>112</v>
      </c>
      <c r="P1460" s="24"/>
      <c r="Q1460" s="24" t="s">
        <v>113</v>
      </c>
      <c r="R1460" s="24"/>
      <c r="S1460" s="24"/>
      <c r="T1460" s="24" t="s">
        <v>152</v>
      </c>
    </row>
    <row r="1461" spans="1:20" ht="31.35" customHeight="1" x14ac:dyDescent="0.25">
      <c r="A1461" s="79" t="s">
        <v>2111</v>
      </c>
      <c r="B1461" s="24" t="s">
        <v>2112</v>
      </c>
      <c r="C1461" s="62">
        <v>45382</v>
      </c>
      <c r="D1461" s="62">
        <v>45384</v>
      </c>
      <c r="E1461" s="62">
        <f t="shared" si="192"/>
        <v>45397</v>
      </c>
      <c r="F1461" s="62">
        <f t="shared" si="195"/>
        <v>45411</v>
      </c>
      <c r="G1461" s="24" t="str">
        <f t="shared" si="193"/>
        <v>Mar</v>
      </c>
      <c r="H1461" s="83" t="str">
        <f t="shared" ca="1" si="194"/>
        <v/>
      </c>
      <c r="I1461" s="24" t="s">
        <v>109</v>
      </c>
      <c r="J1461" s="24"/>
      <c r="K1461" s="62">
        <v>45384</v>
      </c>
      <c r="L1461" s="24" t="s">
        <v>111</v>
      </c>
      <c r="M1461" s="24"/>
      <c r="N1461" s="24"/>
      <c r="O1461" s="24" t="s">
        <v>112</v>
      </c>
      <c r="P1461" s="24"/>
      <c r="Q1461" s="24" t="s">
        <v>113</v>
      </c>
      <c r="R1461" s="24"/>
      <c r="S1461" s="24" t="s">
        <v>127</v>
      </c>
      <c r="T1461" s="24"/>
    </row>
    <row r="1462" spans="1:20" ht="31.35" customHeight="1" x14ac:dyDescent="0.25">
      <c r="A1462" s="79">
        <v>1462</v>
      </c>
      <c r="B1462" s="24" t="s">
        <v>2113</v>
      </c>
      <c r="C1462" s="62">
        <v>45382</v>
      </c>
      <c r="D1462" s="62">
        <v>45384</v>
      </c>
      <c r="E1462" s="62">
        <f t="shared" si="192"/>
        <v>45397</v>
      </c>
      <c r="F1462" s="62">
        <f t="shared" si="195"/>
        <v>45411</v>
      </c>
      <c r="G1462" s="24" t="str">
        <f t="shared" si="193"/>
        <v>Mar</v>
      </c>
      <c r="H1462" s="83" t="str">
        <f t="shared" ca="1" si="194"/>
        <v/>
      </c>
      <c r="I1462" s="24" t="s">
        <v>109</v>
      </c>
      <c r="J1462" s="24"/>
      <c r="K1462" s="62">
        <v>45385</v>
      </c>
      <c r="L1462" s="24" t="s">
        <v>111</v>
      </c>
      <c r="M1462" s="24"/>
      <c r="N1462" s="24"/>
      <c r="O1462" s="24" t="s">
        <v>112</v>
      </c>
      <c r="P1462" s="24"/>
      <c r="Q1462" s="24" t="s">
        <v>126</v>
      </c>
      <c r="R1462" s="24"/>
      <c r="S1462" s="24"/>
      <c r="T1462" s="24"/>
    </row>
    <row r="1463" spans="1:20" ht="31.35" customHeight="1" x14ac:dyDescent="0.25">
      <c r="A1463" s="79">
        <v>1463</v>
      </c>
      <c r="B1463" s="24" t="s">
        <v>2114</v>
      </c>
      <c r="C1463" s="62">
        <v>45381</v>
      </c>
      <c r="D1463" s="62">
        <v>45384</v>
      </c>
      <c r="E1463" s="62">
        <f t="shared" si="192"/>
        <v>45397</v>
      </c>
      <c r="F1463" s="62">
        <f t="shared" si="195"/>
        <v>45411</v>
      </c>
      <c r="G1463" s="24" t="str">
        <f t="shared" si="193"/>
        <v>Mar</v>
      </c>
      <c r="H1463" s="83" t="str">
        <f t="shared" ca="1" si="194"/>
        <v/>
      </c>
      <c r="I1463" s="24" t="s">
        <v>109</v>
      </c>
      <c r="J1463" s="24"/>
      <c r="K1463" s="62">
        <v>45394</v>
      </c>
      <c r="L1463" s="24" t="s">
        <v>111</v>
      </c>
      <c r="M1463" s="24"/>
      <c r="N1463" s="24"/>
      <c r="O1463" s="24" t="s">
        <v>112</v>
      </c>
      <c r="P1463" s="24"/>
      <c r="Q1463" s="24" t="s">
        <v>126</v>
      </c>
      <c r="R1463" s="24"/>
      <c r="S1463" s="24"/>
      <c r="T1463" s="24"/>
    </row>
    <row r="1464" spans="1:20" ht="31.35" customHeight="1" x14ac:dyDescent="0.25">
      <c r="A1464" s="79">
        <v>1464</v>
      </c>
      <c r="B1464" s="24" t="s">
        <v>2115</v>
      </c>
      <c r="C1464" s="62">
        <v>45381</v>
      </c>
      <c r="D1464" s="62">
        <v>45384</v>
      </c>
      <c r="E1464" s="62">
        <f t="shared" si="192"/>
        <v>45397</v>
      </c>
      <c r="F1464" s="62">
        <f t="shared" si="195"/>
        <v>45411</v>
      </c>
      <c r="G1464" s="24" t="str">
        <f t="shared" si="193"/>
        <v>Mar</v>
      </c>
      <c r="H1464" s="83" t="str">
        <f t="shared" ca="1" si="194"/>
        <v/>
      </c>
      <c r="I1464" s="24" t="s">
        <v>109</v>
      </c>
      <c r="J1464" s="24"/>
      <c r="K1464" s="62">
        <v>45390</v>
      </c>
      <c r="L1464" s="24" t="s">
        <v>111</v>
      </c>
      <c r="M1464" s="24"/>
      <c r="N1464" s="24"/>
      <c r="O1464" s="24" t="s">
        <v>112</v>
      </c>
      <c r="P1464" s="24"/>
      <c r="Q1464" s="24" t="s">
        <v>126</v>
      </c>
      <c r="R1464" s="24"/>
      <c r="S1464" s="24"/>
      <c r="T1464" s="24"/>
    </row>
    <row r="1465" spans="1:20" ht="31.35" customHeight="1" x14ac:dyDescent="0.25">
      <c r="A1465" s="79">
        <v>1465</v>
      </c>
      <c r="B1465" s="24" t="s">
        <v>2116</v>
      </c>
      <c r="C1465" s="62">
        <v>45381</v>
      </c>
      <c r="D1465" s="62">
        <v>45384</v>
      </c>
      <c r="E1465" s="62">
        <f t="shared" si="192"/>
        <v>45397</v>
      </c>
      <c r="F1465" s="62">
        <f t="shared" si="195"/>
        <v>45411</v>
      </c>
      <c r="G1465" s="24" t="str">
        <f t="shared" si="193"/>
        <v>Mar</v>
      </c>
      <c r="H1465" s="83" t="str">
        <f t="shared" ca="1" si="194"/>
        <v/>
      </c>
      <c r="I1465" s="24" t="s">
        <v>109</v>
      </c>
      <c r="J1465" s="24"/>
      <c r="K1465" s="62">
        <v>45407</v>
      </c>
      <c r="L1465" s="24" t="s">
        <v>111</v>
      </c>
      <c r="M1465" s="24"/>
      <c r="N1465" s="24"/>
      <c r="O1465" s="24" t="s">
        <v>112</v>
      </c>
      <c r="P1465" s="24"/>
      <c r="Q1465" s="24" t="s">
        <v>126</v>
      </c>
      <c r="R1465" s="24"/>
      <c r="S1465" s="24"/>
      <c r="T1465" s="24"/>
    </row>
    <row r="1466" spans="1:20" ht="31.35" customHeight="1" x14ac:dyDescent="0.25">
      <c r="A1466" s="79">
        <v>1466</v>
      </c>
      <c r="B1466" s="24" t="s">
        <v>2117</v>
      </c>
      <c r="C1466" s="62">
        <v>45380</v>
      </c>
      <c r="D1466" s="62">
        <v>45384</v>
      </c>
      <c r="E1466" s="62">
        <f t="shared" si="192"/>
        <v>45397</v>
      </c>
      <c r="F1466" s="62">
        <f t="shared" si="195"/>
        <v>45411</v>
      </c>
      <c r="G1466" s="24" t="str">
        <f t="shared" si="193"/>
        <v>Mar</v>
      </c>
      <c r="H1466" s="83" t="str">
        <f t="shared" ca="1" si="194"/>
        <v/>
      </c>
      <c r="I1466" s="24" t="s">
        <v>116</v>
      </c>
      <c r="J1466" s="24"/>
      <c r="K1466" s="62">
        <v>45400</v>
      </c>
      <c r="L1466" s="24" t="s">
        <v>111</v>
      </c>
      <c r="M1466" s="24"/>
      <c r="N1466" s="24"/>
      <c r="O1466" s="24" t="s">
        <v>112</v>
      </c>
      <c r="P1466" s="24"/>
      <c r="Q1466" s="24" t="s">
        <v>113</v>
      </c>
      <c r="R1466" s="24"/>
      <c r="S1466" s="24"/>
      <c r="T1466" s="24"/>
    </row>
    <row r="1467" spans="1:20" ht="31.35" customHeight="1" x14ac:dyDescent="0.25">
      <c r="A1467" s="79">
        <v>1467</v>
      </c>
      <c r="B1467" s="24" t="s">
        <v>2118</v>
      </c>
      <c r="C1467" s="62">
        <v>45379</v>
      </c>
      <c r="D1467" s="62">
        <v>45384</v>
      </c>
      <c r="E1467" s="62">
        <f t="shared" si="192"/>
        <v>45397</v>
      </c>
      <c r="F1467" s="62">
        <f t="shared" si="195"/>
        <v>45411</v>
      </c>
      <c r="G1467" s="24" t="str">
        <f t="shared" si="193"/>
        <v>Mar</v>
      </c>
      <c r="H1467" s="83" t="str">
        <f t="shared" ca="1" si="194"/>
        <v/>
      </c>
      <c r="I1467" s="24" t="s">
        <v>124</v>
      </c>
      <c r="J1467" s="24"/>
      <c r="K1467" s="62">
        <v>45386</v>
      </c>
      <c r="L1467" s="24" t="s">
        <v>111</v>
      </c>
      <c r="M1467" s="24"/>
      <c r="N1467" s="24"/>
      <c r="O1467" s="24" t="s">
        <v>112</v>
      </c>
      <c r="P1467" s="24"/>
      <c r="Q1467" s="24" t="s">
        <v>113</v>
      </c>
      <c r="R1467" s="24"/>
      <c r="S1467" s="24"/>
      <c r="T1467" s="24"/>
    </row>
    <row r="1468" spans="1:20" ht="31.35" customHeight="1" x14ac:dyDescent="0.25">
      <c r="A1468" s="79">
        <v>1468</v>
      </c>
      <c r="B1468" s="24" t="s">
        <v>2119</v>
      </c>
      <c r="C1468" s="62">
        <v>45379</v>
      </c>
      <c r="D1468" s="62">
        <v>45384</v>
      </c>
      <c r="E1468" s="62">
        <f t="shared" ref="E1468:E1492" si="196">IF($C1468="","",WORKDAY($C1468,10,$W$33:$W$44))</f>
        <v>45397</v>
      </c>
      <c r="F1468" s="62">
        <f t="shared" si="195"/>
        <v>45411</v>
      </c>
      <c r="G1468" s="24" t="str">
        <f t="shared" si="193"/>
        <v>Mar</v>
      </c>
      <c r="H1468" s="83" t="str">
        <f t="shared" ca="1" si="194"/>
        <v/>
      </c>
      <c r="I1468" s="24" t="s">
        <v>109</v>
      </c>
      <c r="J1468" s="24"/>
      <c r="K1468" s="62">
        <v>45397</v>
      </c>
      <c r="L1468" s="24" t="s">
        <v>111</v>
      </c>
      <c r="M1468" s="24"/>
      <c r="N1468" s="24"/>
      <c r="O1468" s="24" t="s">
        <v>112</v>
      </c>
      <c r="P1468" s="24"/>
      <c r="Q1468" s="24" t="s">
        <v>113</v>
      </c>
      <c r="R1468" s="24"/>
      <c r="S1468" s="24"/>
      <c r="T1468" s="24"/>
    </row>
    <row r="1469" spans="1:20" ht="31.35" customHeight="1" x14ac:dyDescent="0.25">
      <c r="A1469" s="79">
        <v>1469</v>
      </c>
      <c r="B1469" s="24" t="s">
        <v>2120</v>
      </c>
      <c r="C1469" s="62">
        <v>45379</v>
      </c>
      <c r="D1469" s="62">
        <v>45384</v>
      </c>
      <c r="E1469" s="62">
        <f t="shared" si="196"/>
        <v>45397</v>
      </c>
      <c r="F1469" s="62">
        <f t="shared" si="195"/>
        <v>45411</v>
      </c>
      <c r="G1469" s="24" t="str">
        <f t="shared" si="193"/>
        <v>Mar</v>
      </c>
      <c r="H1469" s="83" t="str">
        <f t="shared" ca="1" si="194"/>
        <v/>
      </c>
      <c r="I1469" s="24" t="s">
        <v>116</v>
      </c>
      <c r="J1469" s="24"/>
      <c r="K1469" s="62">
        <v>45393</v>
      </c>
      <c r="L1469" s="24" t="s">
        <v>111</v>
      </c>
      <c r="M1469" s="24"/>
      <c r="N1469" s="24"/>
      <c r="O1469" s="24" t="s">
        <v>112</v>
      </c>
      <c r="P1469" s="24"/>
      <c r="Q1469" s="24" t="s">
        <v>131</v>
      </c>
      <c r="R1469" s="24"/>
      <c r="S1469" s="24" t="s">
        <v>2121</v>
      </c>
      <c r="T1469" s="24"/>
    </row>
    <row r="1470" spans="1:20" ht="31.35" customHeight="1" x14ac:dyDescent="0.25">
      <c r="A1470" s="79">
        <v>1470</v>
      </c>
      <c r="B1470" s="24" t="s">
        <v>2122</v>
      </c>
      <c r="C1470" s="62">
        <v>45379</v>
      </c>
      <c r="D1470" s="62">
        <v>45384</v>
      </c>
      <c r="E1470" s="62">
        <f t="shared" si="196"/>
        <v>45397</v>
      </c>
      <c r="F1470" s="62">
        <f t="shared" si="195"/>
        <v>45411</v>
      </c>
      <c r="G1470" s="24" t="str">
        <f t="shared" si="193"/>
        <v>Mar</v>
      </c>
      <c r="H1470" s="83" t="str">
        <f t="shared" ca="1" si="194"/>
        <v/>
      </c>
      <c r="I1470" s="24" t="s">
        <v>109</v>
      </c>
      <c r="J1470" s="24"/>
      <c r="K1470" s="62">
        <v>45384</v>
      </c>
      <c r="L1470" s="24" t="s">
        <v>111</v>
      </c>
      <c r="M1470" s="24"/>
      <c r="N1470" s="24"/>
      <c r="O1470" s="24" t="s">
        <v>112</v>
      </c>
      <c r="P1470" s="24"/>
      <c r="Q1470" s="24" t="s">
        <v>113</v>
      </c>
      <c r="R1470" s="24"/>
      <c r="S1470" s="6" t="s">
        <v>127</v>
      </c>
      <c r="T1470" s="24"/>
    </row>
    <row r="1471" spans="1:20" ht="31.35" customHeight="1" x14ac:dyDescent="0.25">
      <c r="A1471" s="79">
        <v>1471</v>
      </c>
      <c r="B1471" s="24" t="s">
        <v>2123</v>
      </c>
      <c r="C1471" s="62">
        <v>45379</v>
      </c>
      <c r="D1471" s="62">
        <v>45384</v>
      </c>
      <c r="E1471" s="62">
        <f t="shared" si="196"/>
        <v>45397</v>
      </c>
      <c r="F1471" s="62">
        <f t="shared" si="195"/>
        <v>45411</v>
      </c>
      <c r="G1471" s="24" t="str">
        <f t="shared" si="193"/>
        <v>Mar</v>
      </c>
      <c r="H1471" s="83" t="str">
        <f t="shared" ca="1" si="194"/>
        <v/>
      </c>
      <c r="I1471" s="24" t="s">
        <v>124</v>
      </c>
      <c r="J1471" s="24"/>
      <c r="K1471" s="62">
        <v>45386</v>
      </c>
      <c r="L1471" s="24" t="s">
        <v>111</v>
      </c>
      <c r="M1471" s="24"/>
      <c r="N1471" s="24"/>
      <c r="O1471" s="24" t="s">
        <v>112</v>
      </c>
      <c r="P1471" s="24"/>
      <c r="Q1471" s="24" t="s">
        <v>113</v>
      </c>
      <c r="R1471" s="24"/>
      <c r="S1471" s="24"/>
      <c r="T1471" s="24"/>
    </row>
    <row r="1472" spans="1:20" ht="31.35" customHeight="1" x14ac:dyDescent="0.25">
      <c r="A1472" s="79">
        <v>1472</v>
      </c>
      <c r="B1472" s="24" t="s">
        <v>2124</v>
      </c>
      <c r="C1472" s="62">
        <v>45379</v>
      </c>
      <c r="D1472" s="62">
        <v>45384</v>
      </c>
      <c r="E1472" s="62">
        <f t="shared" si="196"/>
        <v>45397</v>
      </c>
      <c r="F1472" s="62">
        <f t="shared" si="195"/>
        <v>45411</v>
      </c>
      <c r="G1472" s="24" t="str">
        <f t="shared" si="193"/>
        <v>Mar</v>
      </c>
      <c r="H1472" s="83" t="str">
        <f t="shared" ca="1" si="194"/>
        <v/>
      </c>
      <c r="I1472" s="24" t="s">
        <v>117</v>
      </c>
      <c r="J1472" s="24"/>
      <c r="K1472" s="62">
        <v>45385</v>
      </c>
      <c r="L1472" s="24" t="s">
        <v>111</v>
      </c>
      <c r="M1472" s="24"/>
      <c r="N1472" s="24"/>
      <c r="O1472" s="24" t="s">
        <v>112</v>
      </c>
      <c r="P1472" s="24"/>
      <c r="Q1472" s="24" t="s">
        <v>120</v>
      </c>
      <c r="R1472" s="24"/>
      <c r="S1472" s="24" t="s">
        <v>1402</v>
      </c>
      <c r="T1472" s="24" t="s">
        <v>2125</v>
      </c>
    </row>
    <row r="1473" spans="1:20" ht="31.35" customHeight="1" x14ac:dyDescent="0.25">
      <c r="A1473" s="79">
        <v>1473</v>
      </c>
      <c r="B1473" s="24" t="s">
        <v>2126</v>
      </c>
      <c r="C1473" s="62">
        <v>45379</v>
      </c>
      <c r="D1473" s="62">
        <v>45384</v>
      </c>
      <c r="E1473" s="62">
        <f t="shared" si="196"/>
        <v>45397</v>
      </c>
      <c r="F1473" s="62">
        <f t="shared" si="195"/>
        <v>45411</v>
      </c>
      <c r="G1473" s="24" t="str">
        <f t="shared" si="193"/>
        <v>Mar</v>
      </c>
      <c r="H1473" s="83" t="str">
        <f t="shared" ca="1" si="194"/>
        <v/>
      </c>
      <c r="I1473" s="24" t="s">
        <v>116</v>
      </c>
      <c r="J1473" s="24"/>
      <c r="K1473" s="62">
        <v>45397</v>
      </c>
      <c r="L1473" s="24" t="s">
        <v>111</v>
      </c>
      <c r="M1473" s="24"/>
      <c r="N1473" s="24"/>
      <c r="O1473" s="24" t="s">
        <v>112</v>
      </c>
      <c r="P1473" s="24"/>
      <c r="Q1473" s="24" t="s">
        <v>113</v>
      </c>
      <c r="R1473" s="24"/>
      <c r="S1473" s="24"/>
      <c r="T1473" s="24"/>
    </row>
    <row r="1474" spans="1:20" ht="31.35" customHeight="1" x14ac:dyDescent="0.25">
      <c r="A1474" s="79">
        <v>1474</v>
      </c>
      <c r="B1474" s="24" t="s">
        <v>2127</v>
      </c>
      <c r="C1474" s="62">
        <v>45378</v>
      </c>
      <c r="D1474" s="62">
        <v>45379</v>
      </c>
      <c r="E1474" s="62">
        <f t="shared" si="196"/>
        <v>45394</v>
      </c>
      <c r="F1474" s="62">
        <f t="shared" si="195"/>
        <v>45408</v>
      </c>
      <c r="G1474" s="24" t="str">
        <f t="shared" si="193"/>
        <v>Mar</v>
      </c>
      <c r="H1474" s="83" t="str">
        <f t="shared" ca="1" si="194"/>
        <v/>
      </c>
      <c r="I1474" s="24" t="s">
        <v>109</v>
      </c>
      <c r="J1474" s="24"/>
      <c r="K1474" s="62">
        <v>45384</v>
      </c>
      <c r="L1474" s="24" t="s">
        <v>111</v>
      </c>
      <c r="M1474" s="24"/>
      <c r="N1474" s="24"/>
      <c r="O1474" s="24" t="s">
        <v>112</v>
      </c>
      <c r="P1474" s="24"/>
      <c r="Q1474" s="24" t="s">
        <v>113</v>
      </c>
      <c r="R1474" s="24"/>
      <c r="S1474" s="24"/>
      <c r="T1474" s="24" t="s">
        <v>2128</v>
      </c>
    </row>
    <row r="1475" spans="1:20" ht="31.35" customHeight="1" x14ac:dyDescent="0.25">
      <c r="A1475" s="79">
        <v>1475</v>
      </c>
      <c r="B1475" s="24" t="s">
        <v>2129</v>
      </c>
      <c r="C1475" s="62">
        <v>45379</v>
      </c>
      <c r="D1475" s="62">
        <v>45384</v>
      </c>
      <c r="E1475" s="62">
        <f t="shared" si="196"/>
        <v>45397</v>
      </c>
      <c r="F1475" s="62">
        <f t="shared" si="195"/>
        <v>45411</v>
      </c>
      <c r="G1475" s="24" t="str">
        <f t="shared" si="193"/>
        <v>Mar</v>
      </c>
      <c r="H1475" s="83" t="str">
        <f t="shared" ca="1" si="194"/>
        <v/>
      </c>
      <c r="I1475" s="24" t="s">
        <v>116</v>
      </c>
      <c r="J1475" s="24"/>
      <c r="K1475" s="62">
        <v>45399</v>
      </c>
      <c r="L1475" s="24" t="s">
        <v>111</v>
      </c>
      <c r="M1475" s="24"/>
      <c r="N1475" s="24"/>
      <c r="O1475" s="24" t="s">
        <v>112</v>
      </c>
      <c r="P1475" s="24"/>
      <c r="Q1475" s="24" t="s">
        <v>113</v>
      </c>
      <c r="R1475" s="24"/>
      <c r="S1475" s="24"/>
      <c r="T1475" s="24" t="s">
        <v>152</v>
      </c>
    </row>
    <row r="1476" spans="1:20" ht="31.35" customHeight="1" x14ac:dyDescent="0.25">
      <c r="A1476" s="79"/>
      <c r="B1476" s="24"/>
      <c r="C1476" s="62"/>
      <c r="D1476" s="24"/>
      <c r="E1476" s="62" t="str">
        <f t="shared" si="196"/>
        <v/>
      </c>
      <c r="F1476" s="62" t="str">
        <f t="shared" si="195"/>
        <v/>
      </c>
      <c r="G1476" s="24"/>
      <c r="H1476" s="83"/>
      <c r="I1476" s="24"/>
      <c r="J1476" s="24"/>
      <c r="K1476" s="62"/>
      <c r="L1476" s="24"/>
      <c r="M1476" s="24"/>
      <c r="N1476" s="24"/>
      <c r="O1476" s="24"/>
      <c r="P1476" s="24"/>
      <c r="Q1476" s="24"/>
      <c r="R1476" s="24"/>
      <c r="S1476" s="24"/>
      <c r="T1476" s="24"/>
    </row>
    <row r="1477" spans="1:20" ht="31.35" customHeight="1" x14ac:dyDescent="0.25">
      <c r="A1477" s="79"/>
      <c r="B1477" s="24"/>
      <c r="C1477" s="62"/>
      <c r="D1477" s="24"/>
      <c r="E1477" s="62" t="str">
        <f t="shared" si="196"/>
        <v/>
      </c>
      <c r="F1477" s="62" t="str">
        <f t="shared" si="195"/>
        <v/>
      </c>
      <c r="G1477" s="24"/>
      <c r="H1477" s="83"/>
      <c r="I1477" s="24"/>
      <c r="J1477" s="24"/>
      <c r="K1477" s="62"/>
      <c r="L1477" s="24"/>
      <c r="M1477" s="24"/>
      <c r="N1477" s="24"/>
      <c r="O1477" s="24"/>
      <c r="P1477" s="24"/>
      <c r="Q1477" s="24"/>
      <c r="R1477" s="24"/>
      <c r="S1477" s="24"/>
      <c r="T1477" s="24"/>
    </row>
    <row r="1478" spans="1:20" ht="31.35" customHeight="1" x14ac:dyDescent="0.25">
      <c r="A1478" s="79"/>
      <c r="B1478" s="24"/>
      <c r="C1478" s="62"/>
      <c r="D1478" s="24"/>
      <c r="E1478" s="62" t="str">
        <f t="shared" si="196"/>
        <v/>
      </c>
      <c r="F1478" s="62" t="str">
        <f t="shared" ref="F1478:F1492" si="197">IF($C1478="","",WORKDAY($C1478,20,$W$33:$W$44))</f>
        <v/>
      </c>
      <c r="G1478" s="24"/>
      <c r="H1478" s="83"/>
      <c r="I1478" s="24"/>
      <c r="J1478" s="24"/>
      <c r="K1478" s="62"/>
      <c r="L1478" s="24"/>
      <c r="M1478" s="24"/>
      <c r="N1478" s="24"/>
      <c r="O1478" s="24"/>
      <c r="P1478" s="24"/>
      <c r="Q1478" s="24"/>
      <c r="R1478" s="24"/>
      <c r="S1478" s="24"/>
      <c r="T1478" s="24"/>
    </row>
    <row r="1479" spans="1:20" ht="31.35" customHeight="1" x14ac:dyDescent="0.25">
      <c r="A1479" s="79"/>
      <c r="B1479" s="24"/>
      <c r="C1479" s="62"/>
      <c r="D1479" s="24"/>
      <c r="E1479" s="62" t="str">
        <f t="shared" si="196"/>
        <v/>
      </c>
      <c r="F1479" s="62" t="str">
        <f t="shared" si="197"/>
        <v/>
      </c>
      <c r="G1479" s="24"/>
      <c r="H1479" s="83"/>
      <c r="I1479" s="24"/>
      <c r="J1479" s="24"/>
      <c r="K1479" s="62"/>
      <c r="L1479" s="24"/>
      <c r="M1479" s="24"/>
      <c r="N1479" s="24"/>
      <c r="O1479" s="24"/>
      <c r="P1479" s="24"/>
      <c r="Q1479" s="24"/>
      <c r="R1479" s="24"/>
      <c r="S1479" s="24"/>
      <c r="T1479" s="24"/>
    </row>
    <row r="1480" spans="1:20" ht="31.35" customHeight="1" x14ac:dyDescent="0.25">
      <c r="A1480" s="79"/>
      <c r="B1480" s="24"/>
      <c r="C1480" s="62"/>
      <c r="D1480" s="24"/>
      <c r="E1480" s="62" t="str">
        <f t="shared" si="196"/>
        <v/>
      </c>
      <c r="F1480" s="62" t="str">
        <f t="shared" si="197"/>
        <v/>
      </c>
      <c r="G1480" s="24"/>
      <c r="H1480" s="83"/>
      <c r="I1480" s="24"/>
      <c r="J1480" s="24"/>
      <c r="K1480" s="62"/>
      <c r="L1480" s="24"/>
      <c r="M1480" s="24"/>
      <c r="N1480" s="24"/>
      <c r="O1480" s="24"/>
      <c r="P1480" s="24"/>
      <c r="Q1480" s="24"/>
      <c r="R1480" s="24"/>
      <c r="S1480" s="24"/>
      <c r="T1480" s="24"/>
    </row>
    <row r="1481" spans="1:20" ht="31.35" customHeight="1" x14ac:dyDescent="0.25">
      <c r="A1481" s="79"/>
      <c r="B1481" s="24"/>
      <c r="C1481" s="62"/>
      <c r="D1481" s="24"/>
      <c r="E1481" s="62" t="str">
        <f t="shared" si="196"/>
        <v/>
      </c>
      <c r="F1481" s="62" t="str">
        <f t="shared" si="197"/>
        <v/>
      </c>
      <c r="G1481" s="24"/>
      <c r="H1481" s="83"/>
      <c r="I1481" s="24"/>
      <c r="J1481" s="24"/>
      <c r="K1481" s="62"/>
      <c r="L1481" s="24"/>
      <c r="M1481" s="24"/>
      <c r="N1481" s="24"/>
      <c r="O1481" s="24"/>
      <c r="P1481" s="24"/>
      <c r="Q1481" s="24"/>
      <c r="R1481" s="24"/>
      <c r="S1481" s="24"/>
      <c r="T1481" s="24"/>
    </row>
    <row r="1482" spans="1:20" ht="31.35" customHeight="1" x14ac:dyDescent="0.25">
      <c r="A1482" s="79"/>
      <c r="B1482" s="24"/>
      <c r="C1482" s="62"/>
      <c r="D1482" s="24"/>
      <c r="E1482" s="62" t="str">
        <f t="shared" si="196"/>
        <v/>
      </c>
      <c r="F1482" s="62" t="str">
        <f t="shared" si="197"/>
        <v/>
      </c>
      <c r="G1482" s="24"/>
      <c r="H1482" s="83"/>
      <c r="I1482" s="24"/>
      <c r="J1482" s="24"/>
      <c r="K1482" s="62"/>
      <c r="L1482" s="24"/>
      <c r="M1482" s="24"/>
      <c r="N1482" s="24"/>
      <c r="O1482" s="24"/>
      <c r="P1482" s="24"/>
      <c r="Q1482" s="24"/>
      <c r="R1482" s="24"/>
      <c r="S1482" s="24"/>
      <c r="T1482" s="24"/>
    </row>
    <row r="1483" spans="1:20" ht="31.35" customHeight="1" x14ac:dyDescent="0.25">
      <c r="A1483" s="79"/>
      <c r="B1483" s="24"/>
      <c r="C1483" s="62"/>
      <c r="D1483" s="24"/>
      <c r="E1483" s="62" t="str">
        <f t="shared" si="196"/>
        <v/>
      </c>
      <c r="F1483" s="62" t="str">
        <f t="shared" si="197"/>
        <v/>
      </c>
      <c r="G1483" s="24"/>
      <c r="H1483" s="83"/>
      <c r="I1483" s="24"/>
      <c r="J1483" s="24"/>
      <c r="K1483" s="62"/>
      <c r="L1483" s="24"/>
      <c r="M1483" s="24"/>
      <c r="N1483" s="24"/>
      <c r="O1483" s="24"/>
      <c r="P1483" s="24"/>
      <c r="Q1483" s="24"/>
      <c r="R1483" s="24"/>
      <c r="S1483" s="24"/>
      <c r="T1483" s="24"/>
    </row>
    <row r="1484" spans="1:20" ht="31.35" customHeight="1" x14ac:dyDescent="0.25">
      <c r="A1484" s="79"/>
      <c r="B1484" s="24"/>
      <c r="C1484" s="62"/>
      <c r="D1484" s="24"/>
      <c r="E1484" s="62" t="str">
        <f t="shared" si="196"/>
        <v/>
      </c>
      <c r="F1484" s="62" t="str">
        <f t="shared" si="197"/>
        <v/>
      </c>
      <c r="G1484" s="24"/>
      <c r="H1484" s="83"/>
      <c r="I1484" s="24"/>
      <c r="J1484" s="24"/>
      <c r="K1484" s="62"/>
      <c r="L1484" s="24"/>
      <c r="M1484" s="24"/>
      <c r="N1484" s="24"/>
      <c r="O1484" s="24"/>
      <c r="P1484" s="24"/>
      <c r="Q1484" s="24"/>
      <c r="R1484" s="24"/>
      <c r="S1484" s="24"/>
      <c r="T1484" s="24"/>
    </row>
    <row r="1485" spans="1:20" ht="31.35" customHeight="1" x14ac:dyDescent="0.25">
      <c r="A1485" s="79"/>
      <c r="B1485" s="24"/>
      <c r="C1485" s="62"/>
      <c r="D1485" s="24"/>
      <c r="E1485" s="62" t="str">
        <f t="shared" si="196"/>
        <v/>
      </c>
      <c r="F1485" s="62" t="str">
        <f t="shared" si="197"/>
        <v/>
      </c>
      <c r="G1485" s="24"/>
      <c r="H1485" s="83"/>
      <c r="I1485" s="24"/>
      <c r="J1485" s="24"/>
      <c r="K1485" s="62"/>
      <c r="L1485" s="24"/>
      <c r="M1485" s="24"/>
      <c r="N1485" s="24"/>
      <c r="O1485" s="24"/>
      <c r="P1485" s="24"/>
      <c r="Q1485" s="24"/>
      <c r="R1485" s="24"/>
      <c r="S1485" s="24"/>
      <c r="T1485" s="24"/>
    </row>
    <row r="1486" spans="1:20" ht="31.35" customHeight="1" x14ac:dyDescent="0.25">
      <c r="A1486" s="79"/>
      <c r="B1486" s="24"/>
      <c r="C1486" s="62"/>
      <c r="D1486" s="24"/>
      <c r="E1486" s="62" t="str">
        <f t="shared" si="196"/>
        <v/>
      </c>
      <c r="F1486" s="62" t="str">
        <f t="shared" si="197"/>
        <v/>
      </c>
      <c r="G1486" s="24"/>
      <c r="H1486" s="83"/>
      <c r="I1486" s="24"/>
      <c r="J1486" s="24"/>
      <c r="K1486" s="62"/>
      <c r="L1486" s="24"/>
      <c r="M1486" s="24"/>
      <c r="N1486" s="24"/>
      <c r="O1486" s="24"/>
      <c r="P1486" s="24"/>
      <c r="Q1486" s="24"/>
      <c r="R1486" s="24"/>
      <c r="S1486" s="24"/>
      <c r="T1486" s="24"/>
    </row>
    <row r="1487" spans="1:20" ht="31.35" customHeight="1" x14ac:dyDescent="0.25">
      <c r="A1487" s="79"/>
      <c r="B1487" s="24"/>
      <c r="C1487" s="62"/>
      <c r="D1487" s="24"/>
      <c r="E1487" s="62" t="str">
        <f t="shared" si="196"/>
        <v/>
      </c>
      <c r="F1487" s="62" t="str">
        <f t="shared" si="197"/>
        <v/>
      </c>
      <c r="G1487" s="24"/>
      <c r="H1487" s="83"/>
      <c r="I1487" s="24"/>
      <c r="J1487" s="24"/>
      <c r="K1487" s="62"/>
      <c r="L1487" s="24"/>
      <c r="M1487" s="24"/>
      <c r="N1487" s="24"/>
      <c r="O1487" s="24"/>
      <c r="P1487" s="24"/>
      <c r="Q1487" s="24"/>
      <c r="R1487" s="24"/>
      <c r="S1487" s="24"/>
      <c r="T1487" s="24"/>
    </row>
    <row r="1488" spans="1:20" ht="31.35" customHeight="1" x14ac:dyDescent="0.25">
      <c r="E1488" s="67" t="str">
        <f t="shared" si="196"/>
        <v/>
      </c>
      <c r="F1488" s="67" t="str">
        <f t="shared" si="197"/>
        <v/>
      </c>
      <c r="H1488" s="86"/>
      <c r="K1488" s="70"/>
      <c r="L1488" s="46"/>
      <c r="S1488" s="46"/>
      <c r="T1488" s="46"/>
    </row>
    <row r="1489" spans="5:20" ht="31.35" customHeight="1" x14ac:dyDescent="0.25">
      <c r="E1489" s="62" t="str">
        <f t="shared" si="196"/>
        <v/>
      </c>
      <c r="F1489" s="62" t="str">
        <f t="shared" si="197"/>
        <v/>
      </c>
      <c r="K1489" s="70"/>
      <c r="L1489" s="46"/>
      <c r="S1489" s="46"/>
      <c r="T1489" s="46"/>
    </row>
    <row r="1490" spans="5:20" ht="31.35" customHeight="1" x14ac:dyDescent="0.25">
      <c r="E1490" s="62" t="str">
        <f t="shared" si="196"/>
        <v/>
      </c>
      <c r="F1490" s="62" t="str">
        <f t="shared" si="197"/>
        <v/>
      </c>
      <c r="K1490" s="70"/>
      <c r="L1490" s="46"/>
      <c r="S1490" s="46"/>
      <c r="T1490" s="46"/>
    </row>
    <row r="1491" spans="5:20" ht="31.35" customHeight="1" x14ac:dyDescent="0.25">
      <c r="E1491" s="62" t="str">
        <f t="shared" si="196"/>
        <v/>
      </c>
      <c r="F1491" s="62" t="str">
        <f t="shared" si="197"/>
        <v/>
      </c>
      <c r="K1491" s="70"/>
      <c r="L1491" s="46"/>
      <c r="S1491" s="46"/>
      <c r="T1491" s="46"/>
    </row>
    <row r="1492" spans="5:20" ht="31.35" customHeight="1" x14ac:dyDescent="0.25">
      <c r="E1492" s="62" t="str">
        <f t="shared" si="196"/>
        <v/>
      </c>
      <c r="F1492" s="62" t="str">
        <f t="shared" si="197"/>
        <v/>
      </c>
      <c r="K1492" s="70"/>
      <c r="L1492" s="46"/>
      <c r="S1492" s="46"/>
      <c r="T1492" s="46"/>
    </row>
    <row r="1493" spans="5:20" ht="31.35" customHeight="1" x14ac:dyDescent="0.25">
      <c r="K1493" s="70"/>
      <c r="L1493" s="46"/>
      <c r="S1493" s="46"/>
      <c r="T1493" s="46"/>
    </row>
    <row r="1494" spans="5:20" ht="31.35" customHeight="1" x14ac:dyDescent="0.25">
      <c r="K1494" s="70"/>
      <c r="L1494" s="46"/>
      <c r="S1494" s="46"/>
      <c r="T1494" s="46"/>
    </row>
    <row r="1495" spans="5:20" ht="31.35" customHeight="1" x14ac:dyDescent="0.25">
      <c r="K1495" s="70"/>
      <c r="L1495" s="46"/>
      <c r="S1495" s="46"/>
      <c r="T1495" s="46"/>
    </row>
    <row r="1496" spans="5:20" ht="31.35" customHeight="1" x14ac:dyDescent="0.25">
      <c r="K1496" s="70"/>
      <c r="L1496" s="46"/>
      <c r="S1496" s="46"/>
      <c r="T1496" s="46"/>
    </row>
    <row r="1497" spans="5:20" ht="31.35" customHeight="1" x14ac:dyDescent="0.25">
      <c r="K1497" s="70"/>
      <c r="L1497" s="46"/>
      <c r="S1497" s="46"/>
      <c r="T1497" s="46"/>
    </row>
    <row r="1498" spans="5:20" ht="31.35" customHeight="1" x14ac:dyDescent="0.25">
      <c r="K1498" s="70"/>
      <c r="L1498" s="46"/>
      <c r="S1498" s="46"/>
      <c r="T1498" s="46"/>
    </row>
    <row r="1499" spans="5:20" ht="31.35" customHeight="1" x14ac:dyDescent="0.25">
      <c r="K1499" s="70"/>
      <c r="L1499" s="46"/>
      <c r="S1499" s="46"/>
      <c r="T1499" s="46"/>
    </row>
    <row r="1500" spans="5:20" ht="31.35" customHeight="1" x14ac:dyDescent="0.25">
      <c r="K1500" s="70"/>
      <c r="L1500" s="46"/>
      <c r="S1500" s="46"/>
      <c r="T1500" s="46"/>
    </row>
    <row r="1501" spans="5:20" ht="31.35" customHeight="1" x14ac:dyDescent="0.25">
      <c r="K1501" s="70"/>
      <c r="L1501" s="46"/>
      <c r="S1501" s="46"/>
      <c r="T1501" s="46"/>
    </row>
    <row r="1502" spans="5:20" ht="31.35" customHeight="1" x14ac:dyDescent="0.25">
      <c r="K1502" s="70"/>
      <c r="L1502" s="46"/>
      <c r="S1502" s="46"/>
      <c r="T1502" s="46"/>
    </row>
    <row r="1503" spans="5:20" ht="31.35" customHeight="1" x14ac:dyDescent="0.25">
      <c r="K1503" s="70"/>
      <c r="L1503" s="46"/>
      <c r="S1503" s="46"/>
      <c r="T1503" s="46"/>
    </row>
    <row r="1504" spans="5:20" ht="31.35" customHeight="1" x14ac:dyDescent="0.25">
      <c r="K1504" s="70"/>
      <c r="L1504" s="46"/>
      <c r="S1504" s="46"/>
      <c r="T1504" s="46"/>
    </row>
    <row r="1505" spans="11:20" ht="31.35" customHeight="1" x14ac:dyDescent="0.25">
      <c r="K1505" s="70"/>
      <c r="L1505" s="46"/>
      <c r="S1505" s="46"/>
      <c r="T1505" s="46"/>
    </row>
    <row r="1506" spans="11:20" ht="31.35" customHeight="1" x14ac:dyDescent="0.25">
      <c r="K1506" s="70"/>
      <c r="L1506" s="46"/>
      <c r="S1506" s="46"/>
      <c r="T1506" s="46"/>
    </row>
    <row r="1507" spans="11:20" ht="31.35" customHeight="1" x14ac:dyDescent="0.25">
      <c r="K1507" s="70"/>
      <c r="L1507" s="46"/>
      <c r="S1507" s="46"/>
      <c r="T1507" s="46"/>
    </row>
    <row r="1508" spans="11:20" ht="31.35" customHeight="1" x14ac:dyDescent="0.25">
      <c r="K1508" s="70"/>
      <c r="L1508" s="46"/>
      <c r="S1508" s="46"/>
      <c r="T1508" s="46"/>
    </row>
    <row r="1509" spans="11:20" ht="31.35" customHeight="1" x14ac:dyDescent="0.25">
      <c r="K1509" s="70"/>
      <c r="L1509" s="46"/>
      <c r="S1509" s="46"/>
      <c r="T1509" s="46"/>
    </row>
    <row r="1510" spans="11:20" ht="31.35" customHeight="1" x14ac:dyDescent="0.25">
      <c r="K1510" s="70"/>
      <c r="L1510" s="46"/>
      <c r="S1510" s="46"/>
      <c r="T1510" s="46"/>
    </row>
    <row r="1511" spans="11:20" ht="31.35" customHeight="1" x14ac:dyDescent="0.25">
      <c r="K1511" s="70"/>
      <c r="L1511" s="46"/>
      <c r="S1511" s="46"/>
      <c r="T1511" s="46"/>
    </row>
    <row r="1512" spans="11:20" ht="31.35" customHeight="1" x14ac:dyDescent="0.25">
      <c r="K1512" s="70"/>
      <c r="L1512" s="46"/>
      <c r="S1512" s="46"/>
      <c r="T1512" s="46"/>
    </row>
    <row r="1513" spans="11:20" ht="31.35" customHeight="1" x14ac:dyDescent="0.25">
      <c r="K1513" s="70"/>
      <c r="L1513" s="46"/>
      <c r="S1513" s="46"/>
      <c r="T1513" s="46"/>
    </row>
    <row r="1514" spans="11:20" ht="31.35" customHeight="1" x14ac:dyDescent="0.25">
      <c r="K1514" s="70"/>
      <c r="L1514" s="46"/>
      <c r="S1514" s="46"/>
      <c r="T1514" s="46"/>
    </row>
    <row r="1515" spans="11:20" ht="31.35" customHeight="1" x14ac:dyDescent="0.25">
      <c r="K1515" s="70"/>
      <c r="L1515" s="46"/>
      <c r="S1515" s="46"/>
      <c r="T1515" s="46"/>
    </row>
    <row r="1516" spans="11:20" ht="31.35" customHeight="1" x14ac:dyDescent="0.25">
      <c r="K1516" s="70"/>
      <c r="L1516" s="46"/>
      <c r="S1516" s="46"/>
      <c r="T1516" s="46"/>
    </row>
    <row r="1517" spans="11:20" ht="31.35" customHeight="1" x14ac:dyDescent="0.25">
      <c r="K1517" s="70"/>
      <c r="L1517" s="46"/>
      <c r="S1517" s="46"/>
      <c r="T1517" s="46"/>
    </row>
    <row r="1518" spans="11:20" ht="31.35" customHeight="1" x14ac:dyDescent="0.25">
      <c r="K1518" s="70"/>
      <c r="L1518" s="46"/>
      <c r="S1518" s="46"/>
      <c r="T1518" s="46"/>
    </row>
    <row r="1519" spans="11:20" ht="31.35" customHeight="1" x14ac:dyDescent="0.25">
      <c r="K1519" s="70"/>
      <c r="L1519" s="46"/>
      <c r="S1519" s="46"/>
      <c r="T1519" s="46"/>
    </row>
    <row r="1520" spans="11:20" ht="31.35" customHeight="1" x14ac:dyDescent="0.25">
      <c r="K1520" s="70"/>
      <c r="L1520" s="46"/>
      <c r="S1520" s="46"/>
      <c r="T1520" s="46"/>
    </row>
    <row r="1521" spans="11:20" ht="31.35" customHeight="1" x14ac:dyDescent="0.25">
      <c r="K1521" s="70"/>
      <c r="L1521" s="46"/>
      <c r="S1521" s="46"/>
      <c r="T1521" s="46"/>
    </row>
    <row r="1522" spans="11:20" ht="31.35" customHeight="1" x14ac:dyDescent="0.25">
      <c r="K1522" s="70"/>
      <c r="L1522" s="46"/>
      <c r="S1522" s="46"/>
      <c r="T1522" s="46"/>
    </row>
    <row r="1523" spans="11:20" ht="31.35" customHeight="1" x14ac:dyDescent="0.25">
      <c r="K1523" s="70"/>
      <c r="L1523" s="46"/>
      <c r="S1523" s="46"/>
      <c r="T1523" s="46"/>
    </row>
    <row r="1524" spans="11:20" ht="31.35" customHeight="1" x14ac:dyDescent="0.25">
      <c r="K1524" s="70"/>
      <c r="L1524" s="46"/>
      <c r="S1524" s="46"/>
      <c r="T1524" s="46"/>
    </row>
    <row r="1525" spans="11:20" ht="31.35" customHeight="1" x14ac:dyDescent="0.25">
      <c r="K1525" s="70"/>
      <c r="L1525" s="46"/>
      <c r="S1525" s="46"/>
      <c r="T1525" s="46"/>
    </row>
    <row r="1526" spans="11:20" ht="31.35" customHeight="1" x14ac:dyDescent="0.25">
      <c r="K1526" s="70"/>
      <c r="L1526" s="46"/>
      <c r="S1526" s="46"/>
      <c r="T1526" s="46"/>
    </row>
    <row r="1527" spans="11:20" ht="31.35" customHeight="1" x14ac:dyDescent="0.25">
      <c r="K1527" s="70"/>
      <c r="L1527" s="46"/>
      <c r="S1527" s="46"/>
      <c r="T1527" s="46"/>
    </row>
    <row r="1528" spans="11:20" ht="31.35" customHeight="1" x14ac:dyDescent="0.25">
      <c r="K1528" s="70"/>
      <c r="L1528" s="46"/>
      <c r="S1528" s="46"/>
      <c r="T1528" s="46"/>
    </row>
    <row r="1529" spans="11:20" ht="31.35" customHeight="1" x14ac:dyDescent="0.25">
      <c r="K1529" s="70"/>
      <c r="L1529" s="46"/>
      <c r="S1529" s="46"/>
      <c r="T1529" s="46"/>
    </row>
    <row r="1530" spans="11:20" ht="31.35" customHeight="1" x14ac:dyDescent="0.25">
      <c r="K1530" s="70"/>
      <c r="L1530" s="46"/>
      <c r="S1530" s="46"/>
      <c r="T1530" s="46"/>
    </row>
    <row r="1531" spans="11:20" ht="31.35" customHeight="1" x14ac:dyDescent="0.25">
      <c r="K1531" s="70"/>
      <c r="L1531" s="46"/>
      <c r="S1531" s="46"/>
      <c r="T1531" s="46"/>
    </row>
    <row r="1532" spans="11:20" ht="31.35" customHeight="1" x14ac:dyDescent="0.25">
      <c r="K1532" s="70"/>
      <c r="L1532" s="46"/>
      <c r="S1532" s="46"/>
      <c r="T1532" s="46"/>
    </row>
    <row r="1533" spans="11:20" ht="31.35" customHeight="1" x14ac:dyDescent="0.25">
      <c r="K1533" s="70"/>
      <c r="L1533" s="46"/>
      <c r="S1533" s="46"/>
      <c r="T1533" s="46"/>
    </row>
    <row r="1534" spans="11:20" ht="31.35" customHeight="1" x14ac:dyDescent="0.25">
      <c r="K1534" s="70"/>
      <c r="L1534" s="46"/>
      <c r="S1534" s="46"/>
      <c r="T1534" s="46"/>
    </row>
    <row r="1535" spans="11:20" ht="31.35" customHeight="1" x14ac:dyDescent="0.25">
      <c r="K1535" s="70"/>
      <c r="L1535" s="46"/>
      <c r="S1535" s="46"/>
      <c r="T1535" s="46"/>
    </row>
    <row r="1536" spans="11:20" ht="31.35" customHeight="1" x14ac:dyDescent="0.25">
      <c r="K1536" s="70"/>
      <c r="L1536" s="46"/>
      <c r="S1536" s="46"/>
      <c r="T1536" s="46"/>
    </row>
    <row r="1537" spans="11:20" ht="31.35" customHeight="1" x14ac:dyDescent="0.25">
      <c r="K1537" s="70"/>
      <c r="L1537" s="46"/>
      <c r="S1537" s="46"/>
      <c r="T1537" s="46"/>
    </row>
    <row r="1538" spans="11:20" ht="31.35" customHeight="1" x14ac:dyDescent="0.25">
      <c r="K1538" s="70"/>
      <c r="L1538" s="46"/>
      <c r="S1538" s="46"/>
      <c r="T1538" s="46"/>
    </row>
    <row r="1539" spans="11:20" ht="31.35" customHeight="1" x14ac:dyDescent="0.25">
      <c r="K1539" s="70"/>
      <c r="L1539" s="46"/>
      <c r="S1539" s="46"/>
      <c r="T1539" s="46"/>
    </row>
    <row r="1540" spans="11:20" ht="31.35" customHeight="1" x14ac:dyDescent="0.25">
      <c r="K1540" s="70"/>
      <c r="L1540" s="46"/>
      <c r="S1540" s="46"/>
      <c r="T1540" s="46"/>
    </row>
    <row r="1541" spans="11:20" ht="31.35" customHeight="1" x14ac:dyDescent="0.25">
      <c r="K1541" s="70"/>
      <c r="L1541" s="46"/>
      <c r="S1541" s="46"/>
      <c r="T1541" s="46"/>
    </row>
    <row r="1542" spans="11:20" ht="31.35" customHeight="1" x14ac:dyDescent="0.25">
      <c r="K1542" s="70"/>
      <c r="L1542" s="46"/>
      <c r="S1542" s="46"/>
      <c r="T1542" s="46"/>
    </row>
    <row r="1543" spans="11:20" ht="31.35" customHeight="1" x14ac:dyDescent="0.25">
      <c r="K1543" s="70"/>
      <c r="L1543" s="46"/>
      <c r="S1543" s="46"/>
      <c r="T1543" s="46"/>
    </row>
    <row r="1544" spans="11:20" ht="31.35" customHeight="1" x14ac:dyDescent="0.25">
      <c r="K1544" s="70"/>
      <c r="L1544" s="46"/>
      <c r="S1544" s="46"/>
      <c r="T1544" s="46"/>
    </row>
    <row r="1545" spans="11:20" ht="31.35" customHeight="1" x14ac:dyDescent="0.25">
      <c r="K1545" s="70"/>
      <c r="L1545" s="46"/>
      <c r="S1545" s="46"/>
      <c r="T1545" s="46"/>
    </row>
    <row r="1546" spans="11:20" ht="31.35" customHeight="1" x14ac:dyDescent="0.25">
      <c r="K1546" s="70"/>
      <c r="L1546" s="46"/>
      <c r="S1546" s="46"/>
      <c r="T1546" s="46"/>
    </row>
    <row r="1547" spans="11:20" ht="31.35" customHeight="1" x14ac:dyDescent="0.25">
      <c r="K1547" s="70"/>
      <c r="L1547" s="46"/>
      <c r="S1547" s="46"/>
      <c r="T1547" s="46"/>
    </row>
    <row r="1548" spans="11:20" ht="31.35" customHeight="1" x14ac:dyDescent="0.25">
      <c r="K1548" s="70"/>
      <c r="L1548" s="46"/>
      <c r="S1548" s="46"/>
      <c r="T1548" s="46"/>
    </row>
    <row r="1549" spans="11:20" ht="31.35" customHeight="1" x14ac:dyDescent="0.25">
      <c r="K1549" s="70"/>
      <c r="L1549" s="46"/>
      <c r="S1549" s="46"/>
      <c r="T1549" s="46"/>
    </row>
    <row r="1550" spans="11:20" ht="31.35" customHeight="1" x14ac:dyDescent="0.25">
      <c r="K1550" s="70"/>
      <c r="L1550" s="46"/>
      <c r="S1550" s="46"/>
      <c r="T1550" s="46"/>
    </row>
    <row r="1551" spans="11:20" ht="31.35" customHeight="1" x14ac:dyDescent="0.25">
      <c r="K1551" s="70"/>
      <c r="L1551" s="46"/>
      <c r="S1551" s="46"/>
      <c r="T1551" s="46"/>
    </row>
    <row r="1552" spans="11:20" ht="31.35" customHeight="1" x14ac:dyDescent="0.25">
      <c r="K1552" s="70"/>
      <c r="L1552" s="46"/>
      <c r="S1552" s="46"/>
      <c r="T1552" s="46"/>
    </row>
    <row r="1553" spans="11:20" ht="31.35" customHeight="1" x14ac:dyDescent="0.25">
      <c r="K1553" s="70"/>
      <c r="L1553" s="46"/>
      <c r="S1553" s="46"/>
      <c r="T1553" s="46"/>
    </row>
    <row r="1554" spans="11:20" ht="31.35" customHeight="1" x14ac:dyDescent="0.25">
      <c r="K1554" s="70"/>
      <c r="L1554" s="46"/>
      <c r="S1554" s="46"/>
      <c r="T1554" s="46"/>
    </row>
    <row r="1555" spans="11:20" ht="31.35" customHeight="1" x14ac:dyDescent="0.25">
      <c r="K1555" s="70"/>
      <c r="L1555" s="46"/>
      <c r="S1555" s="46"/>
      <c r="T1555" s="46"/>
    </row>
    <row r="1556" spans="11:20" ht="31.35" customHeight="1" x14ac:dyDescent="0.25">
      <c r="K1556" s="70"/>
      <c r="L1556" s="46"/>
      <c r="S1556" s="46"/>
      <c r="T1556" s="46"/>
    </row>
    <row r="1557" spans="11:20" ht="31.35" customHeight="1" x14ac:dyDescent="0.25">
      <c r="K1557" s="70"/>
      <c r="L1557" s="46"/>
      <c r="S1557" s="46"/>
      <c r="T1557" s="46"/>
    </row>
    <row r="1558" spans="11:20" ht="31.35" customHeight="1" x14ac:dyDescent="0.25">
      <c r="K1558" s="70"/>
      <c r="L1558" s="46"/>
      <c r="S1558" s="46"/>
      <c r="T1558" s="46"/>
    </row>
    <row r="1559" spans="11:20" ht="31.35" customHeight="1" x14ac:dyDescent="0.25">
      <c r="K1559" s="70"/>
      <c r="L1559" s="46"/>
      <c r="S1559" s="46"/>
      <c r="T1559" s="46"/>
    </row>
    <row r="1560" spans="11:20" ht="31.35" customHeight="1" x14ac:dyDescent="0.25">
      <c r="K1560" s="70"/>
      <c r="L1560" s="46"/>
      <c r="S1560" s="46"/>
      <c r="T1560" s="46"/>
    </row>
    <row r="1561" spans="11:20" ht="31.35" customHeight="1" x14ac:dyDescent="0.25">
      <c r="K1561" s="70"/>
      <c r="L1561" s="46"/>
      <c r="S1561" s="46"/>
      <c r="T1561" s="46"/>
    </row>
    <row r="1562" spans="11:20" ht="31.35" customHeight="1" x14ac:dyDescent="0.25">
      <c r="K1562" s="70"/>
      <c r="L1562" s="46"/>
      <c r="S1562" s="46"/>
      <c r="T1562" s="46"/>
    </row>
    <row r="1563" spans="11:20" ht="31.35" customHeight="1" x14ac:dyDescent="0.25">
      <c r="K1563" s="70"/>
      <c r="L1563" s="46"/>
      <c r="S1563" s="46"/>
      <c r="T1563" s="46"/>
    </row>
    <row r="1564" spans="11:20" ht="31.35" customHeight="1" x14ac:dyDescent="0.25">
      <c r="K1564" s="70"/>
      <c r="L1564" s="46"/>
      <c r="S1564" s="46"/>
      <c r="T1564" s="46"/>
    </row>
    <row r="1565" spans="11:20" ht="31.35" customHeight="1" x14ac:dyDescent="0.25">
      <c r="K1565" s="70"/>
      <c r="L1565" s="46"/>
      <c r="S1565" s="46"/>
      <c r="T1565" s="46"/>
    </row>
    <row r="1566" spans="11:20" ht="31.35" customHeight="1" x14ac:dyDescent="0.25">
      <c r="K1566" s="70"/>
      <c r="L1566" s="46"/>
      <c r="S1566" s="46"/>
      <c r="T1566" s="46"/>
    </row>
    <row r="1567" spans="11:20" ht="31.35" customHeight="1" x14ac:dyDescent="0.25">
      <c r="K1567" s="70"/>
      <c r="L1567" s="46"/>
      <c r="S1567" s="46"/>
      <c r="T1567" s="46"/>
    </row>
    <row r="1568" spans="11:20" ht="31.35" customHeight="1" x14ac:dyDescent="0.25">
      <c r="K1568" s="70"/>
      <c r="L1568" s="46"/>
      <c r="S1568" s="46"/>
      <c r="T1568" s="46"/>
    </row>
    <row r="1569" spans="11:20" ht="31.35" customHeight="1" x14ac:dyDescent="0.25">
      <c r="K1569" s="70"/>
      <c r="L1569" s="46"/>
      <c r="S1569" s="46"/>
      <c r="T1569" s="46"/>
    </row>
    <row r="1570" spans="11:20" ht="31.35" customHeight="1" x14ac:dyDescent="0.25">
      <c r="K1570" s="70"/>
      <c r="L1570" s="46"/>
      <c r="S1570" s="46"/>
      <c r="T1570" s="46"/>
    </row>
    <row r="1571" spans="11:20" ht="31.35" customHeight="1" x14ac:dyDescent="0.25">
      <c r="K1571" s="70"/>
      <c r="L1571" s="46"/>
      <c r="S1571" s="46"/>
      <c r="T1571" s="46"/>
    </row>
    <row r="1572" spans="11:20" ht="31.35" customHeight="1" x14ac:dyDescent="0.25">
      <c r="K1572" s="70"/>
      <c r="L1572" s="46"/>
      <c r="S1572" s="46"/>
      <c r="T1572" s="46"/>
    </row>
    <row r="1573" spans="11:20" ht="31.35" customHeight="1" x14ac:dyDescent="0.25">
      <c r="K1573" s="70"/>
      <c r="L1573" s="46"/>
      <c r="S1573" s="46"/>
      <c r="T1573" s="46"/>
    </row>
    <row r="1574" spans="11:20" ht="31.35" customHeight="1" x14ac:dyDescent="0.25">
      <c r="K1574" s="70"/>
      <c r="L1574" s="46"/>
      <c r="S1574" s="46"/>
      <c r="T1574" s="46"/>
    </row>
    <row r="1575" spans="11:20" ht="31.35" customHeight="1" x14ac:dyDescent="0.25">
      <c r="K1575" s="70"/>
      <c r="L1575" s="46"/>
      <c r="S1575" s="46"/>
      <c r="T1575" s="46"/>
    </row>
    <row r="1576" spans="11:20" ht="31.35" customHeight="1" x14ac:dyDescent="0.25">
      <c r="K1576" s="70"/>
      <c r="L1576" s="46"/>
      <c r="S1576" s="46"/>
      <c r="T1576" s="46"/>
    </row>
    <row r="1577" spans="11:20" ht="31.35" customHeight="1" x14ac:dyDescent="0.25">
      <c r="K1577" s="70"/>
      <c r="L1577" s="46"/>
      <c r="S1577" s="46"/>
      <c r="T1577" s="46"/>
    </row>
    <row r="1578" spans="11:20" ht="31.35" customHeight="1" x14ac:dyDescent="0.25">
      <c r="K1578" s="70"/>
      <c r="L1578" s="46"/>
      <c r="S1578" s="46"/>
      <c r="T1578" s="46"/>
    </row>
    <row r="1579" spans="11:20" ht="31.35" customHeight="1" x14ac:dyDescent="0.25">
      <c r="K1579" s="70"/>
      <c r="L1579" s="46"/>
      <c r="S1579" s="46"/>
      <c r="T1579" s="46"/>
    </row>
    <row r="1580" spans="11:20" ht="31.35" customHeight="1" x14ac:dyDescent="0.25">
      <c r="K1580" s="70"/>
      <c r="L1580" s="46"/>
      <c r="S1580" s="46"/>
      <c r="T1580" s="46"/>
    </row>
    <row r="1581" spans="11:20" ht="31.35" customHeight="1" x14ac:dyDescent="0.25">
      <c r="K1581" s="70"/>
      <c r="L1581" s="46"/>
      <c r="S1581" s="46"/>
      <c r="T1581" s="46"/>
    </row>
    <row r="1582" spans="11:20" ht="31.35" customHeight="1" x14ac:dyDescent="0.25">
      <c r="K1582" s="70"/>
      <c r="L1582" s="46"/>
      <c r="S1582" s="46"/>
      <c r="T1582" s="46"/>
    </row>
    <row r="1583" spans="11:20" ht="31.35" customHeight="1" x14ac:dyDescent="0.25">
      <c r="K1583" s="70"/>
      <c r="L1583" s="46"/>
      <c r="S1583" s="46"/>
      <c r="T1583" s="46"/>
    </row>
    <row r="1584" spans="11:20" ht="31.35" customHeight="1" x14ac:dyDescent="0.25">
      <c r="K1584" s="70"/>
      <c r="L1584" s="46"/>
      <c r="S1584" s="46"/>
      <c r="T1584" s="46"/>
    </row>
    <row r="1585" spans="11:20" ht="31.35" customHeight="1" x14ac:dyDescent="0.25">
      <c r="K1585" s="70"/>
      <c r="L1585" s="46"/>
      <c r="S1585" s="46"/>
      <c r="T1585" s="46"/>
    </row>
    <row r="1586" spans="11:20" ht="31.35" customHeight="1" x14ac:dyDescent="0.25">
      <c r="K1586" s="70"/>
      <c r="L1586" s="46"/>
      <c r="S1586" s="46"/>
      <c r="T1586" s="46"/>
    </row>
    <row r="1587" spans="11:20" ht="31.35" customHeight="1" x14ac:dyDescent="0.25">
      <c r="K1587" s="70"/>
      <c r="L1587" s="46"/>
      <c r="S1587" s="46"/>
      <c r="T1587" s="46"/>
    </row>
    <row r="1588" spans="11:20" ht="31.35" customHeight="1" x14ac:dyDescent="0.25">
      <c r="K1588" s="70"/>
      <c r="L1588" s="46"/>
      <c r="S1588" s="46"/>
      <c r="T1588" s="46"/>
    </row>
    <row r="1589" spans="11:20" ht="31.35" customHeight="1" x14ac:dyDescent="0.25">
      <c r="K1589" s="70"/>
      <c r="L1589" s="46"/>
      <c r="S1589" s="46"/>
      <c r="T1589" s="46"/>
    </row>
    <row r="1590" spans="11:20" ht="31.35" customHeight="1" x14ac:dyDescent="0.25">
      <c r="K1590" s="70"/>
      <c r="L1590" s="46"/>
      <c r="S1590" s="46"/>
      <c r="T1590" s="46"/>
    </row>
    <row r="1591" spans="11:20" ht="31.35" customHeight="1" x14ac:dyDescent="0.25">
      <c r="K1591" s="70"/>
      <c r="L1591" s="46"/>
      <c r="S1591" s="46"/>
      <c r="T1591" s="46"/>
    </row>
    <row r="1592" spans="11:20" ht="31.35" customHeight="1" x14ac:dyDescent="0.25">
      <c r="K1592" s="70"/>
      <c r="L1592" s="46"/>
      <c r="S1592" s="46"/>
      <c r="T1592" s="46"/>
    </row>
    <row r="1593" spans="11:20" ht="31.35" customHeight="1" x14ac:dyDescent="0.25">
      <c r="K1593" s="70"/>
      <c r="L1593" s="46"/>
      <c r="S1593" s="46"/>
      <c r="T1593" s="46"/>
    </row>
    <row r="1594" spans="11:20" ht="31.35" customHeight="1" x14ac:dyDescent="0.25">
      <c r="K1594" s="70"/>
      <c r="L1594" s="46"/>
      <c r="S1594" s="46"/>
      <c r="T1594" s="46"/>
    </row>
    <row r="1595" spans="11:20" ht="31.35" customHeight="1" x14ac:dyDescent="0.25">
      <c r="K1595" s="70"/>
      <c r="L1595" s="46"/>
      <c r="S1595" s="46"/>
      <c r="T1595" s="46"/>
    </row>
    <row r="1596" spans="11:20" ht="31.35" customHeight="1" x14ac:dyDescent="0.25">
      <c r="K1596" s="70"/>
      <c r="L1596" s="46"/>
      <c r="S1596" s="46"/>
      <c r="T1596" s="46"/>
    </row>
    <row r="1597" spans="11:20" ht="31.35" customHeight="1" x14ac:dyDescent="0.25">
      <c r="K1597" s="70"/>
      <c r="L1597" s="46"/>
      <c r="S1597" s="46"/>
      <c r="T1597" s="46"/>
    </row>
    <row r="1598" spans="11:20" ht="31.35" customHeight="1" x14ac:dyDescent="0.25">
      <c r="K1598" s="70"/>
      <c r="L1598" s="46"/>
      <c r="S1598" s="46"/>
      <c r="T1598" s="46"/>
    </row>
    <row r="1599" spans="11:20" ht="31.35" customHeight="1" x14ac:dyDescent="0.25">
      <c r="K1599" s="70"/>
      <c r="L1599" s="46"/>
      <c r="S1599" s="46"/>
      <c r="T1599" s="46"/>
    </row>
    <row r="1600" spans="11:20" ht="31.35" customHeight="1" x14ac:dyDescent="0.25">
      <c r="K1600" s="70"/>
      <c r="L1600" s="46"/>
      <c r="S1600" s="46"/>
      <c r="T1600" s="46"/>
    </row>
    <row r="1601" spans="11:20" ht="31.35" customHeight="1" x14ac:dyDescent="0.25">
      <c r="K1601" s="70"/>
      <c r="L1601" s="46"/>
      <c r="S1601" s="46"/>
      <c r="T1601" s="46"/>
    </row>
    <row r="1602" spans="11:20" ht="31.35" customHeight="1" x14ac:dyDescent="0.25">
      <c r="K1602" s="70"/>
      <c r="L1602" s="46"/>
      <c r="S1602" s="46"/>
      <c r="T1602" s="46"/>
    </row>
    <row r="1603" spans="11:20" ht="31.35" customHeight="1" x14ac:dyDescent="0.25">
      <c r="K1603" s="70"/>
      <c r="L1603" s="46"/>
      <c r="S1603" s="46"/>
      <c r="T1603" s="46"/>
    </row>
    <row r="1604" spans="11:20" ht="31.35" customHeight="1" x14ac:dyDescent="0.25">
      <c r="K1604" s="70"/>
      <c r="L1604" s="46"/>
      <c r="S1604" s="46"/>
      <c r="T1604" s="46"/>
    </row>
    <row r="1605" spans="11:20" ht="31.35" customHeight="1" x14ac:dyDescent="0.25">
      <c r="K1605" s="70"/>
      <c r="L1605" s="46"/>
      <c r="S1605" s="46"/>
      <c r="T1605" s="46"/>
    </row>
    <row r="1606" spans="11:20" ht="31.35" customHeight="1" x14ac:dyDescent="0.25">
      <c r="K1606" s="70"/>
      <c r="L1606" s="46"/>
      <c r="S1606" s="46"/>
      <c r="T1606" s="46"/>
    </row>
    <row r="1607" spans="11:20" ht="31.35" customHeight="1" x14ac:dyDescent="0.25">
      <c r="K1607" s="70"/>
      <c r="L1607" s="46"/>
      <c r="S1607" s="46"/>
      <c r="T1607" s="46"/>
    </row>
    <row r="1608" spans="11:20" ht="31.35" customHeight="1" x14ac:dyDescent="0.25">
      <c r="K1608" s="70"/>
      <c r="L1608" s="46"/>
      <c r="S1608" s="46"/>
      <c r="T1608" s="46"/>
    </row>
    <row r="1609" spans="11:20" ht="31.35" customHeight="1" x14ac:dyDescent="0.25">
      <c r="K1609" s="70"/>
      <c r="L1609" s="46"/>
      <c r="S1609" s="46"/>
      <c r="T1609" s="46"/>
    </row>
    <row r="1610" spans="11:20" ht="31.35" customHeight="1" x14ac:dyDescent="0.25">
      <c r="K1610" s="70"/>
      <c r="L1610" s="46"/>
      <c r="S1610" s="46"/>
      <c r="T1610" s="46"/>
    </row>
    <row r="1611" spans="11:20" ht="31.35" customHeight="1" x14ac:dyDescent="0.25">
      <c r="K1611" s="70"/>
      <c r="L1611" s="46"/>
      <c r="S1611" s="46"/>
      <c r="T1611" s="46"/>
    </row>
    <row r="1612" spans="11:20" ht="31.35" customHeight="1" x14ac:dyDescent="0.25">
      <c r="K1612" s="70"/>
      <c r="L1612" s="46"/>
      <c r="S1612" s="46"/>
      <c r="T1612" s="46"/>
    </row>
    <row r="1613" spans="11:20" ht="31.35" customHeight="1" x14ac:dyDescent="0.25">
      <c r="K1613" s="70"/>
      <c r="L1613" s="46"/>
      <c r="S1613" s="46"/>
      <c r="T1613" s="46"/>
    </row>
    <row r="1614" spans="11:20" ht="31.35" customHeight="1" x14ac:dyDescent="0.25">
      <c r="K1614" s="70"/>
      <c r="L1614" s="46"/>
      <c r="S1614" s="46"/>
      <c r="T1614" s="46"/>
    </row>
    <row r="1615" spans="11:20" ht="31.35" customHeight="1" x14ac:dyDescent="0.25">
      <c r="K1615" s="70"/>
      <c r="L1615" s="46"/>
      <c r="S1615" s="46"/>
      <c r="T1615" s="46"/>
    </row>
    <row r="1616" spans="11:20" ht="31.35" customHeight="1" x14ac:dyDescent="0.25">
      <c r="K1616" s="70"/>
      <c r="L1616" s="46"/>
      <c r="S1616" s="46"/>
      <c r="T1616" s="46"/>
    </row>
    <row r="1617" spans="11:20" ht="31.35" customHeight="1" x14ac:dyDescent="0.25">
      <c r="K1617" s="70"/>
      <c r="L1617" s="46"/>
      <c r="S1617" s="46"/>
      <c r="T1617" s="46"/>
    </row>
    <row r="1618" spans="11:20" ht="31.35" customHeight="1" x14ac:dyDescent="0.25">
      <c r="K1618" s="70"/>
      <c r="L1618" s="46"/>
      <c r="S1618" s="46"/>
      <c r="T1618" s="46"/>
    </row>
    <row r="1619" spans="11:20" ht="31.35" customHeight="1" x14ac:dyDescent="0.25">
      <c r="K1619" s="70"/>
      <c r="L1619" s="46"/>
      <c r="S1619" s="46"/>
      <c r="T1619" s="46"/>
    </row>
    <row r="1620" spans="11:20" ht="31.35" customHeight="1" x14ac:dyDescent="0.25">
      <c r="K1620" s="70"/>
      <c r="L1620" s="46"/>
      <c r="S1620" s="46"/>
      <c r="T1620" s="46"/>
    </row>
    <row r="1621" spans="11:20" ht="31.35" customHeight="1" x14ac:dyDescent="0.25">
      <c r="K1621" s="70"/>
      <c r="L1621" s="46"/>
      <c r="S1621" s="46"/>
      <c r="T1621" s="46"/>
    </row>
    <row r="1622" spans="11:20" ht="31.35" customHeight="1" x14ac:dyDescent="0.25">
      <c r="K1622" s="70"/>
      <c r="L1622" s="46"/>
      <c r="S1622" s="46"/>
      <c r="T1622" s="46"/>
    </row>
    <row r="1623" spans="11:20" ht="31.35" customHeight="1" x14ac:dyDescent="0.25">
      <c r="K1623" s="70"/>
      <c r="L1623" s="46"/>
      <c r="S1623" s="46"/>
      <c r="T1623" s="46"/>
    </row>
    <row r="1624" spans="11:20" ht="31.35" customHeight="1" x14ac:dyDescent="0.25">
      <c r="K1624" s="70"/>
      <c r="L1624" s="46"/>
      <c r="S1624" s="46"/>
      <c r="T1624" s="46"/>
    </row>
    <row r="1625" spans="11:20" ht="31.35" customHeight="1" x14ac:dyDescent="0.25">
      <c r="K1625" s="70"/>
      <c r="L1625" s="46"/>
      <c r="S1625" s="46"/>
      <c r="T1625" s="46"/>
    </row>
    <row r="1626" spans="11:20" ht="31.35" customHeight="1" x14ac:dyDescent="0.25">
      <c r="K1626" s="70"/>
      <c r="L1626" s="46"/>
      <c r="S1626" s="46"/>
      <c r="T1626" s="46"/>
    </row>
    <row r="1627" spans="11:20" ht="31.35" customHeight="1" x14ac:dyDescent="0.25">
      <c r="K1627" s="70"/>
      <c r="L1627" s="46"/>
      <c r="S1627" s="46"/>
      <c r="T1627" s="46"/>
    </row>
    <row r="1628" spans="11:20" ht="31.35" customHeight="1" x14ac:dyDescent="0.25">
      <c r="K1628" s="70"/>
      <c r="L1628" s="46"/>
      <c r="S1628" s="46"/>
      <c r="T1628" s="46"/>
    </row>
    <row r="1629" spans="11:20" ht="31.35" customHeight="1" x14ac:dyDescent="0.25">
      <c r="K1629" s="70"/>
      <c r="L1629" s="46"/>
      <c r="S1629" s="46"/>
      <c r="T1629" s="46"/>
    </row>
    <row r="1630" spans="11:20" ht="31.35" customHeight="1" x14ac:dyDescent="0.25">
      <c r="K1630" s="70"/>
      <c r="L1630" s="46"/>
      <c r="S1630" s="46"/>
      <c r="T1630" s="46"/>
    </row>
    <row r="1631" spans="11:20" ht="31.35" customHeight="1" x14ac:dyDescent="0.25">
      <c r="K1631" s="70"/>
      <c r="L1631" s="46"/>
      <c r="S1631" s="46"/>
      <c r="T1631" s="46"/>
    </row>
    <row r="1632" spans="11:20" ht="31.35" customHeight="1" x14ac:dyDescent="0.25">
      <c r="K1632" s="70"/>
      <c r="L1632" s="46"/>
      <c r="S1632" s="46"/>
      <c r="T1632" s="46"/>
    </row>
    <row r="1633" spans="11:20" ht="31.35" customHeight="1" x14ac:dyDescent="0.25">
      <c r="K1633" s="70"/>
      <c r="L1633" s="46"/>
      <c r="S1633" s="46"/>
      <c r="T1633" s="46"/>
    </row>
    <row r="1634" spans="11:20" ht="31.35" customHeight="1" x14ac:dyDescent="0.25">
      <c r="K1634" s="70"/>
      <c r="L1634" s="46"/>
      <c r="S1634" s="46"/>
      <c r="T1634" s="46"/>
    </row>
    <row r="1635" spans="11:20" ht="31.35" customHeight="1" x14ac:dyDescent="0.25">
      <c r="K1635" s="70"/>
      <c r="L1635" s="46"/>
      <c r="S1635" s="46"/>
      <c r="T1635" s="46"/>
    </row>
    <row r="1636" spans="11:20" ht="31.35" customHeight="1" x14ac:dyDescent="0.25">
      <c r="K1636" s="70"/>
      <c r="L1636" s="46"/>
      <c r="S1636" s="46"/>
      <c r="T1636" s="46"/>
    </row>
    <row r="1637" spans="11:20" ht="31.35" customHeight="1" x14ac:dyDescent="0.25">
      <c r="K1637" s="70"/>
      <c r="L1637" s="46"/>
      <c r="S1637" s="46"/>
      <c r="T1637" s="46"/>
    </row>
    <row r="1638" spans="11:20" ht="31.35" customHeight="1" x14ac:dyDescent="0.25">
      <c r="K1638" s="70"/>
      <c r="L1638" s="46"/>
      <c r="S1638" s="46"/>
      <c r="T1638" s="46"/>
    </row>
    <row r="1639" spans="11:20" ht="31.35" customHeight="1" x14ac:dyDescent="0.25">
      <c r="K1639" s="70"/>
      <c r="L1639" s="46"/>
      <c r="S1639" s="46"/>
      <c r="T1639" s="46"/>
    </row>
    <row r="1640" spans="11:20" ht="31.35" customHeight="1" x14ac:dyDescent="0.25">
      <c r="K1640" s="70"/>
      <c r="L1640" s="46"/>
      <c r="S1640" s="46"/>
      <c r="T1640" s="46"/>
    </row>
    <row r="1641" spans="11:20" ht="31.35" customHeight="1" x14ac:dyDescent="0.25">
      <c r="K1641" s="70"/>
      <c r="L1641" s="46"/>
      <c r="S1641" s="46"/>
      <c r="T1641" s="46"/>
    </row>
    <row r="1642" spans="11:20" ht="31.35" customHeight="1" x14ac:dyDescent="0.25">
      <c r="K1642" s="70"/>
      <c r="L1642" s="46"/>
      <c r="S1642" s="46"/>
      <c r="T1642" s="46"/>
    </row>
    <row r="1643" spans="11:20" ht="31.35" customHeight="1" x14ac:dyDescent="0.25">
      <c r="K1643" s="70"/>
      <c r="L1643" s="46"/>
      <c r="S1643" s="46"/>
      <c r="T1643" s="46"/>
    </row>
    <row r="1644" spans="11:20" ht="31.35" customHeight="1" x14ac:dyDescent="0.25">
      <c r="K1644" s="70"/>
      <c r="L1644" s="46"/>
      <c r="S1644" s="46"/>
      <c r="T1644" s="46"/>
    </row>
    <row r="1645" spans="11:20" ht="31.35" customHeight="1" x14ac:dyDescent="0.25">
      <c r="K1645" s="70"/>
      <c r="L1645" s="46"/>
      <c r="S1645" s="46"/>
      <c r="T1645" s="46"/>
    </row>
    <row r="1646" spans="11:20" ht="31.35" customHeight="1" x14ac:dyDescent="0.25">
      <c r="K1646" s="70"/>
      <c r="L1646" s="46"/>
      <c r="S1646" s="46"/>
      <c r="T1646" s="46"/>
    </row>
    <row r="1647" spans="11:20" ht="31.35" customHeight="1" x14ac:dyDescent="0.25">
      <c r="K1647" s="70"/>
      <c r="L1647" s="46"/>
      <c r="S1647" s="46"/>
      <c r="T1647" s="46"/>
    </row>
    <row r="1648" spans="11:20" ht="31.35" customHeight="1" x14ac:dyDescent="0.25">
      <c r="K1648" s="70"/>
      <c r="L1648" s="46"/>
      <c r="S1648" s="46"/>
      <c r="T1648" s="46"/>
    </row>
    <row r="1649" spans="11:20" ht="31.35" customHeight="1" x14ac:dyDescent="0.25">
      <c r="K1649" s="70"/>
      <c r="L1649" s="46"/>
      <c r="S1649" s="46"/>
      <c r="T1649" s="46"/>
    </row>
    <row r="1650" spans="11:20" ht="31.35" customHeight="1" x14ac:dyDescent="0.25">
      <c r="K1650" s="70"/>
      <c r="L1650" s="46"/>
      <c r="S1650" s="46"/>
      <c r="T1650" s="46"/>
    </row>
    <row r="1651" spans="11:20" ht="31.35" customHeight="1" x14ac:dyDescent="0.25">
      <c r="K1651" s="70"/>
      <c r="L1651" s="46"/>
      <c r="S1651" s="46"/>
      <c r="T1651" s="46"/>
    </row>
    <row r="1652" spans="11:20" ht="31.35" customHeight="1" x14ac:dyDescent="0.25">
      <c r="K1652" s="70"/>
      <c r="L1652" s="46"/>
      <c r="S1652" s="46"/>
      <c r="T1652" s="46"/>
    </row>
    <row r="1653" spans="11:20" ht="31.35" customHeight="1" x14ac:dyDescent="0.25">
      <c r="K1653" s="70"/>
      <c r="L1653" s="46"/>
      <c r="S1653" s="46"/>
      <c r="T1653" s="46"/>
    </row>
    <row r="1654" spans="11:20" ht="31.35" customHeight="1" x14ac:dyDescent="0.25">
      <c r="K1654" s="70"/>
      <c r="L1654" s="46"/>
      <c r="S1654" s="46"/>
      <c r="T1654" s="46"/>
    </row>
    <row r="1655" spans="11:20" ht="31.35" customHeight="1" x14ac:dyDescent="0.25">
      <c r="K1655" s="70"/>
      <c r="L1655" s="46"/>
      <c r="S1655" s="46"/>
      <c r="T1655" s="46"/>
    </row>
    <row r="1656" spans="11:20" ht="31.35" customHeight="1" x14ac:dyDescent="0.25">
      <c r="K1656" s="70"/>
      <c r="L1656" s="46"/>
      <c r="S1656" s="46"/>
      <c r="T1656" s="46"/>
    </row>
    <row r="1657" spans="11:20" ht="31.35" customHeight="1" x14ac:dyDescent="0.25">
      <c r="K1657" s="70"/>
      <c r="L1657" s="46"/>
      <c r="S1657" s="46"/>
      <c r="T1657" s="46"/>
    </row>
    <row r="1658" spans="11:20" ht="31.35" customHeight="1" x14ac:dyDescent="0.25">
      <c r="K1658" s="70"/>
      <c r="L1658" s="46"/>
      <c r="S1658" s="46"/>
      <c r="T1658" s="46"/>
    </row>
    <row r="1659" spans="11:20" ht="31.35" customHeight="1" x14ac:dyDescent="0.25">
      <c r="K1659" s="70"/>
      <c r="L1659" s="46"/>
      <c r="S1659" s="46"/>
      <c r="T1659" s="46"/>
    </row>
    <row r="1660" spans="11:20" ht="31.35" customHeight="1" x14ac:dyDescent="0.25">
      <c r="K1660" s="70"/>
      <c r="L1660" s="46"/>
      <c r="S1660" s="46"/>
      <c r="T1660" s="46"/>
    </row>
    <row r="1661" spans="11:20" ht="31.35" customHeight="1" x14ac:dyDescent="0.25">
      <c r="K1661" s="70"/>
      <c r="L1661" s="46"/>
      <c r="S1661" s="46"/>
      <c r="T1661" s="46"/>
    </row>
    <row r="1662" spans="11:20" ht="31.35" customHeight="1" x14ac:dyDescent="0.25">
      <c r="K1662" s="70"/>
      <c r="L1662" s="46"/>
      <c r="S1662" s="46"/>
      <c r="T1662" s="46"/>
    </row>
    <row r="1663" spans="11:20" ht="31.35" customHeight="1" x14ac:dyDescent="0.25">
      <c r="K1663" s="70"/>
      <c r="L1663" s="46"/>
      <c r="S1663" s="46"/>
      <c r="T1663" s="46"/>
    </row>
    <row r="1664" spans="11:20" ht="31.35" customHeight="1" x14ac:dyDescent="0.25">
      <c r="K1664" s="70"/>
      <c r="L1664" s="46"/>
      <c r="S1664" s="46"/>
      <c r="T1664" s="46"/>
    </row>
    <row r="1665" spans="11:20" ht="31.35" customHeight="1" x14ac:dyDescent="0.25">
      <c r="K1665" s="70"/>
      <c r="L1665" s="46"/>
      <c r="S1665" s="46"/>
      <c r="T1665" s="46"/>
    </row>
    <row r="1666" spans="11:20" ht="31.35" customHeight="1" x14ac:dyDescent="0.25">
      <c r="K1666" s="70"/>
      <c r="L1666" s="46"/>
      <c r="S1666" s="46"/>
      <c r="T1666" s="46"/>
    </row>
    <row r="1667" spans="11:20" ht="31.35" customHeight="1" x14ac:dyDescent="0.25">
      <c r="K1667" s="70"/>
      <c r="L1667" s="46"/>
      <c r="S1667" s="46"/>
      <c r="T1667" s="46"/>
    </row>
    <row r="1668" spans="11:20" ht="31.35" customHeight="1" x14ac:dyDescent="0.25">
      <c r="K1668" s="70"/>
      <c r="L1668" s="46"/>
      <c r="S1668" s="46"/>
      <c r="T1668" s="46"/>
    </row>
    <row r="1669" spans="11:20" ht="31.35" customHeight="1" x14ac:dyDescent="0.25">
      <c r="K1669" s="70"/>
      <c r="L1669" s="46"/>
      <c r="S1669" s="46"/>
      <c r="T1669" s="46"/>
    </row>
    <row r="1670" spans="11:20" ht="31.35" customHeight="1" x14ac:dyDescent="0.25">
      <c r="K1670" s="70"/>
      <c r="L1670" s="46"/>
      <c r="S1670" s="46"/>
      <c r="T1670" s="46"/>
    </row>
    <row r="1671" spans="11:20" ht="31.35" customHeight="1" x14ac:dyDescent="0.25">
      <c r="K1671" s="70"/>
      <c r="L1671" s="46"/>
      <c r="S1671" s="46"/>
      <c r="T1671" s="46"/>
    </row>
    <row r="1672" spans="11:20" ht="31.35" customHeight="1" x14ac:dyDescent="0.25">
      <c r="K1672" s="70"/>
      <c r="L1672" s="46"/>
      <c r="S1672" s="46"/>
      <c r="T1672" s="46"/>
    </row>
    <row r="1673" spans="11:20" ht="31.35" customHeight="1" x14ac:dyDescent="0.25">
      <c r="K1673" s="70"/>
      <c r="L1673" s="46"/>
      <c r="S1673" s="46"/>
      <c r="T1673" s="46"/>
    </row>
    <row r="1674" spans="11:20" ht="31.35" customHeight="1" x14ac:dyDescent="0.25">
      <c r="K1674" s="70"/>
      <c r="L1674" s="46"/>
      <c r="S1674" s="46"/>
      <c r="T1674" s="46"/>
    </row>
    <row r="1675" spans="11:20" ht="31.35" customHeight="1" x14ac:dyDescent="0.25">
      <c r="K1675" s="70"/>
      <c r="L1675" s="46"/>
      <c r="S1675" s="46"/>
      <c r="T1675" s="46"/>
    </row>
    <row r="1676" spans="11:20" ht="31.35" customHeight="1" x14ac:dyDescent="0.25">
      <c r="K1676" s="70"/>
      <c r="L1676" s="46"/>
      <c r="S1676" s="46"/>
      <c r="T1676" s="46"/>
    </row>
    <row r="1677" spans="11:20" ht="31.35" customHeight="1" x14ac:dyDescent="0.25">
      <c r="K1677" s="70"/>
      <c r="L1677" s="46"/>
      <c r="S1677" s="46"/>
      <c r="T1677" s="46"/>
    </row>
    <row r="1678" spans="11:20" ht="31.35" customHeight="1" x14ac:dyDescent="0.25">
      <c r="K1678" s="70"/>
      <c r="L1678" s="46"/>
      <c r="S1678" s="46"/>
      <c r="T1678" s="46"/>
    </row>
    <row r="1679" spans="11:20" ht="31.35" customHeight="1" x14ac:dyDescent="0.25">
      <c r="K1679" s="70"/>
      <c r="L1679" s="46"/>
      <c r="S1679" s="46"/>
      <c r="T1679" s="46"/>
    </row>
    <row r="1680" spans="11:20" ht="31.35" customHeight="1" x14ac:dyDescent="0.25">
      <c r="K1680" s="70"/>
      <c r="L1680" s="46"/>
      <c r="S1680" s="46"/>
      <c r="T1680" s="46"/>
    </row>
    <row r="1681" spans="11:20" ht="31.35" customHeight="1" x14ac:dyDescent="0.25">
      <c r="K1681" s="70"/>
      <c r="L1681" s="46"/>
      <c r="S1681" s="46"/>
      <c r="T1681" s="46"/>
    </row>
    <row r="1682" spans="11:20" ht="31.35" customHeight="1" x14ac:dyDescent="0.25">
      <c r="K1682" s="70"/>
      <c r="L1682" s="46"/>
      <c r="S1682" s="46"/>
      <c r="T1682" s="46"/>
    </row>
    <row r="1683" spans="11:20" ht="31.35" customHeight="1" x14ac:dyDescent="0.25">
      <c r="K1683" s="70"/>
      <c r="L1683" s="46"/>
      <c r="S1683" s="46"/>
      <c r="T1683" s="46"/>
    </row>
    <row r="1684" spans="11:20" ht="31.35" customHeight="1" x14ac:dyDescent="0.25">
      <c r="K1684" s="70"/>
      <c r="L1684" s="46"/>
      <c r="S1684" s="46"/>
      <c r="T1684" s="46"/>
    </row>
    <row r="1685" spans="11:20" ht="31.35" customHeight="1" x14ac:dyDescent="0.25">
      <c r="K1685" s="70"/>
      <c r="L1685" s="46"/>
      <c r="S1685" s="46"/>
      <c r="T1685" s="46"/>
    </row>
    <row r="1686" spans="11:20" ht="31.35" customHeight="1" x14ac:dyDescent="0.25">
      <c r="K1686" s="70"/>
      <c r="L1686" s="46"/>
      <c r="S1686" s="46"/>
      <c r="T1686" s="46"/>
    </row>
    <row r="1687" spans="11:20" ht="31.35" customHeight="1" x14ac:dyDescent="0.25">
      <c r="K1687" s="70"/>
      <c r="L1687" s="46"/>
      <c r="S1687" s="46"/>
      <c r="T1687" s="46"/>
    </row>
    <row r="1688" spans="11:20" ht="31.35" customHeight="1" x14ac:dyDescent="0.25">
      <c r="K1688" s="70"/>
      <c r="L1688" s="46"/>
      <c r="S1688" s="46"/>
      <c r="T1688" s="46"/>
    </row>
    <row r="1689" spans="11:20" ht="31.35" customHeight="1" x14ac:dyDescent="0.25">
      <c r="K1689" s="70"/>
      <c r="L1689" s="46"/>
      <c r="S1689" s="46"/>
      <c r="T1689" s="46"/>
    </row>
    <row r="1690" spans="11:20" ht="31.35" customHeight="1" x14ac:dyDescent="0.25">
      <c r="K1690" s="70"/>
      <c r="L1690" s="46"/>
      <c r="S1690" s="46"/>
      <c r="T1690" s="46"/>
    </row>
    <row r="1691" spans="11:20" ht="31.35" customHeight="1" x14ac:dyDescent="0.25">
      <c r="K1691" s="70"/>
      <c r="L1691" s="46"/>
      <c r="S1691" s="46"/>
      <c r="T1691" s="46"/>
    </row>
    <row r="1692" spans="11:20" ht="31.35" customHeight="1" x14ac:dyDescent="0.25">
      <c r="K1692" s="70"/>
      <c r="L1692" s="46"/>
      <c r="S1692" s="46"/>
      <c r="T1692" s="46"/>
    </row>
    <row r="1693" spans="11:20" ht="31.35" customHeight="1" x14ac:dyDescent="0.25">
      <c r="K1693" s="70"/>
      <c r="L1693" s="46"/>
      <c r="S1693" s="46"/>
      <c r="T1693" s="46"/>
    </row>
    <row r="1694" spans="11:20" ht="31.35" customHeight="1" x14ac:dyDescent="0.25">
      <c r="K1694" s="70"/>
      <c r="L1694" s="46"/>
      <c r="S1694" s="46"/>
      <c r="T1694" s="46"/>
    </row>
    <row r="1695" spans="11:20" ht="31.35" customHeight="1" x14ac:dyDescent="0.25">
      <c r="K1695" s="70"/>
      <c r="L1695" s="46"/>
      <c r="S1695" s="46"/>
      <c r="T1695" s="46"/>
    </row>
    <row r="1696" spans="11:20" ht="31.35" customHeight="1" x14ac:dyDescent="0.25">
      <c r="K1696" s="70"/>
      <c r="L1696" s="46"/>
      <c r="S1696" s="46"/>
      <c r="T1696" s="46"/>
    </row>
    <row r="1697" spans="11:20" ht="31.35" customHeight="1" x14ac:dyDescent="0.25">
      <c r="K1697" s="70"/>
      <c r="L1697" s="46"/>
      <c r="S1697" s="46"/>
      <c r="T1697" s="46"/>
    </row>
    <row r="1698" spans="11:20" ht="31.35" customHeight="1" x14ac:dyDescent="0.25">
      <c r="K1698" s="70"/>
      <c r="L1698" s="46"/>
      <c r="S1698" s="46"/>
      <c r="T1698" s="46"/>
    </row>
    <row r="1699" spans="11:20" ht="31.35" customHeight="1" x14ac:dyDescent="0.25">
      <c r="K1699" s="70"/>
      <c r="L1699" s="46"/>
      <c r="S1699" s="46"/>
      <c r="T1699" s="46"/>
    </row>
    <row r="1700" spans="11:20" ht="31.35" customHeight="1" x14ac:dyDescent="0.25">
      <c r="K1700" s="70"/>
      <c r="L1700" s="46"/>
      <c r="S1700" s="46"/>
      <c r="T1700" s="46"/>
    </row>
    <row r="1701" spans="11:20" ht="31.35" customHeight="1" x14ac:dyDescent="0.25">
      <c r="K1701" s="70"/>
      <c r="L1701" s="46"/>
      <c r="S1701" s="46"/>
      <c r="T1701" s="46"/>
    </row>
    <row r="1702" spans="11:20" ht="31.35" customHeight="1" x14ac:dyDescent="0.25">
      <c r="K1702" s="70"/>
      <c r="L1702" s="46"/>
      <c r="S1702" s="46"/>
      <c r="T1702" s="46"/>
    </row>
    <row r="1703" spans="11:20" ht="31.35" customHeight="1" x14ac:dyDescent="0.25">
      <c r="K1703" s="70"/>
      <c r="L1703" s="46"/>
      <c r="S1703" s="46"/>
      <c r="T1703" s="46"/>
    </row>
    <row r="1704" spans="11:20" ht="31.35" customHeight="1" x14ac:dyDescent="0.25">
      <c r="K1704" s="70"/>
      <c r="L1704" s="46"/>
      <c r="S1704" s="46"/>
      <c r="T1704" s="46"/>
    </row>
    <row r="1705" spans="11:20" ht="31.35" customHeight="1" x14ac:dyDescent="0.25">
      <c r="K1705" s="70"/>
      <c r="L1705" s="46"/>
      <c r="S1705" s="46"/>
      <c r="T1705" s="46"/>
    </row>
    <row r="1706" spans="11:20" ht="31.35" customHeight="1" x14ac:dyDescent="0.25">
      <c r="K1706" s="70"/>
      <c r="L1706" s="46"/>
      <c r="S1706" s="46"/>
      <c r="T1706" s="46"/>
    </row>
    <row r="1707" spans="11:20" ht="31.35" customHeight="1" x14ac:dyDescent="0.25">
      <c r="K1707" s="70"/>
      <c r="L1707" s="46"/>
      <c r="S1707" s="46"/>
      <c r="T1707" s="46"/>
    </row>
    <row r="1708" spans="11:20" ht="31.35" customHeight="1" x14ac:dyDescent="0.25">
      <c r="K1708" s="70"/>
      <c r="L1708" s="46"/>
      <c r="S1708" s="46"/>
      <c r="T1708" s="46"/>
    </row>
    <row r="1709" spans="11:20" ht="31.35" customHeight="1" x14ac:dyDescent="0.25">
      <c r="K1709" s="70"/>
      <c r="L1709" s="46"/>
      <c r="S1709" s="46"/>
      <c r="T1709" s="46"/>
    </row>
    <row r="1710" spans="11:20" ht="31.35" customHeight="1" x14ac:dyDescent="0.25">
      <c r="K1710" s="70"/>
      <c r="L1710" s="46"/>
      <c r="S1710" s="46"/>
      <c r="T1710" s="46"/>
    </row>
    <row r="1711" spans="11:20" ht="31.35" customHeight="1" x14ac:dyDescent="0.25">
      <c r="K1711" s="70"/>
      <c r="L1711" s="46"/>
      <c r="S1711" s="46"/>
      <c r="T1711" s="46"/>
    </row>
    <row r="1712" spans="11:20" ht="31.35" customHeight="1" x14ac:dyDescent="0.25">
      <c r="K1712" s="70"/>
      <c r="L1712" s="46"/>
      <c r="S1712" s="46"/>
      <c r="T1712" s="46"/>
    </row>
    <row r="1713" spans="11:20" ht="31.35" customHeight="1" x14ac:dyDescent="0.25">
      <c r="K1713" s="70"/>
      <c r="L1713" s="46"/>
      <c r="S1713" s="46"/>
      <c r="T1713" s="46"/>
    </row>
    <row r="1714" spans="11:20" ht="31.35" customHeight="1" x14ac:dyDescent="0.25">
      <c r="K1714" s="70"/>
      <c r="L1714" s="46"/>
      <c r="S1714" s="46"/>
      <c r="T1714" s="46"/>
    </row>
    <row r="1715" spans="11:20" ht="31.35" customHeight="1" x14ac:dyDescent="0.25">
      <c r="K1715" s="70"/>
      <c r="L1715" s="46"/>
      <c r="S1715" s="46"/>
      <c r="T1715" s="46"/>
    </row>
    <row r="1716" spans="11:20" ht="31.35" customHeight="1" x14ac:dyDescent="0.25">
      <c r="K1716" s="70"/>
      <c r="L1716" s="46"/>
      <c r="S1716" s="46"/>
      <c r="T1716" s="46"/>
    </row>
    <row r="1717" spans="11:20" ht="31.35" customHeight="1" x14ac:dyDescent="0.25">
      <c r="K1717" s="70"/>
      <c r="L1717" s="46"/>
      <c r="S1717" s="46"/>
      <c r="T1717" s="46"/>
    </row>
    <row r="1718" spans="11:20" ht="31.35" customHeight="1" x14ac:dyDescent="0.25">
      <c r="K1718" s="70"/>
      <c r="L1718" s="46"/>
      <c r="S1718" s="46"/>
      <c r="T1718" s="46"/>
    </row>
    <row r="1719" spans="11:20" ht="31.35" customHeight="1" x14ac:dyDescent="0.25">
      <c r="K1719" s="70"/>
      <c r="L1719" s="46"/>
      <c r="S1719" s="46"/>
      <c r="T1719" s="46"/>
    </row>
    <row r="1720" spans="11:20" ht="31.35" customHeight="1" x14ac:dyDescent="0.25">
      <c r="K1720" s="70"/>
      <c r="L1720" s="46"/>
      <c r="S1720" s="46"/>
      <c r="T1720" s="46"/>
    </row>
    <row r="1721" spans="11:20" ht="31.35" customHeight="1" x14ac:dyDescent="0.25">
      <c r="K1721" s="70"/>
      <c r="L1721" s="46"/>
      <c r="S1721" s="46"/>
      <c r="T1721" s="46"/>
    </row>
    <row r="1722" spans="11:20" ht="31.35" customHeight="1" x14ac:dyDescent="0.25">
      <c r="K1722" s="70"/>
      <c r="L1722" s="46"/>
      <c r="S1722" s="46"/>
      <c r="T1722" s="46"/>
    </row>
    <row r="1723" spans="11:20" ht="31.35" customHeight="1" x14ac:dyDescent="0.25">
      <c r="K1723" s="70"/>
      <c r="L1723" s="46"/>
      <c r="S1723" s="46"/>
      <c r="T1723" s="46"/>
    </row>
    <row r="1724" spans="11:20" ht="31.35" customHeight="1" x14ac:dyDescent="0.25">
      <c r="K1724" s="70"/>
      <c r="L1724" s="46"/>
      <c r="S1724" s="46"/>
      <c r="T1724" s="46"/>
    </row>
    <row r="1725" spans="11:20" ht="31.35" customHeight="1" x14ac:dyDescent="0.25">
      <c r="K1725" s="70"/>
      <c r="L1725" s="46"/>
      <c r="S1725" s="46"/>
      <c r="T1725" s="46"/>
    </row>
    <row r="1726" spans="11:20" ht="31.35" customHeight="1" x14ac:dyDescent="0.25">
      <c r="K1726" s="70"/>
      <c r="L1726" s="46"/>
      <c r="S1726" s="46"/>
      <c r="T1726" s="46"/>
    </row>
    <row r="1727" spans="11:20" ht="31.35" customHeight="1" x14ac:dyDescent="0.25">
      <c r="K1727" s="70"/>
      <c r="L1727" s="46"/>
      <c r="S1727" s="46"/>
      <c r="T1727" s="46"/>
    </row>
    <row r="1728" spans="11:20" ht="31.35" customHeight="1" x14ac:dyDescent="0.25">
      <c r="K1728" s="70"/>
      <c r="L1728" s="46"/>
      <c r="S1728" s="46"/>
      <c r="T1728" s="46"/>
    </row>
    <row r="1729" spans="11:20" ht="31.35" customHeight="1" x14ac:dyDescent="0.25">
      <c r="K1729" s="70"/>
      <c r="L1729" s="46"/>
      <c r="S1729" s="46"/>
      <c r="T1729" s="46"/>
    </row>
    <row r="1730" spans="11:20" ht="31.35" customHeight="1" x14ac:dyDescent="0.25">
      <c r="K1730" s="70"/>
      <c r="L1730" s="46"/>
      <c r="S1730" s="46"/>
      <c r="T1730" s="46"/>
    </row>
    <row r="1731" spans="11:20" ht="31.35" customHeight="1" x14ac:dyDescent="0.25">
      <c r="K1731" s="70"/>
      <c r="L1731" s="46"/>
      <c r="S1731" s="46"/>
      <c r="T1731" s="46"/>
    </row>
    <row r="1732" spans="11:20" ht="31.35" customHeight="1" x14ac:dyDescent="0.25">
      <c r="K1732" s="70"/>
      <c r="L1732" s="46"/>
      <c r="S1732" s="46"/>
      <c r="T1732" s="46"/>
    </row>
    <row r="1733" spans="11:20" ht="31.35" customHeight="1" x14ac:dyDescent="0.25">
      <c r="K1733" s="70"/>
      <c r="L1733" s="46"/>
      <c r="S1733" s="46"/>
      <c r="T1733" s="46"/>
    </row>
    <row r="1734" spans="11:20" ht="31.35" customHeight="1" x14ac:dyDescent="0.25">
      <c r="K1734" s="70"/>
      <c r="L1734" s="46"/>
      <c r="S1734" s="46"/>
      <c r="T1734" s="46"/>
    </row>
    <row r="1735" spans="11:20" ht="31.35" customHeight="1" x14ac:dyDescent="0.25">
      <c r="K1735" s="70"/>
      <c r="L1735" s="46"/>
      <c r="S1735" s="46"/>
      <c r="T1735" s="46"/>
    </row>
    <row r="1736" spans="11:20" ht="31.35" customHeight="1" x14ac:dyDescent="0.25">
      <c r="K1736" s="70"/>
      <c r="L1736" s="46"/>
      <c r="S1736" s="46"/>
      <c r="T1736" s="46"/>
    </row>
    <row r="1737" spans="11:20" ht="31.35" customHeight="1" x14ac:dyDescent="0.25">
      <c r="K1737" s="70"/>
      <c r="L1737" s="46"/>
      <c r="S1737" s="46"/>
      <c r="T1737" s="46"/>
    </row>
    <row r="1738" spans="11:20" ht="31.35" customHeight="1" x14ac:dyDescent="0.25">
      <c r="K1738" s="70"/>
      <c r="L1738" s="46"/>
      <c r="S1738" s="46"/>
      <c r="T1738" s="46"/>
    </row>
    <row r="1739" spans="11:20" ht="31.35" customHeight="1" x14ac:dyDescent="0.25">
      <c r="K1739" s="70"/>
      <c r="L1739" s="46"/>
      <c r="S1739" s="46"/>
      <c r="T1739" s="46"/>
    </row>
    <row r="1740" spans="11:20" ht="31.35" customHeight="1" x14ac:dyDescent="0.25">
      <c r="K1740" s="70"/>
      <c r="L1740" s="46"/>
      <c r="S1740" s="46"/>
      <c r="T1740" s="46"/>
    </row>
    <row r="1741" spans="11:20" ht="31.35" customHeight="1" x14ac:dyDescent="0.25">
      <c r="K1741" s="70"/>
      <c r="L1741" s="46"/>
      <c r="S1741" s="46"/>
      <c r="T1741" s="46"/>
    </row>
    <row r="1742" spans="11:20" ht="31.35" customHeight="1" x14ac:dyDescent="0.25">
      <c r="K1742" s="70"/>
      <c r="L1742" s="46"/>
      <c r="S1742" s="46"/>
      <c r="T1742" s="46"/>
    </row>
    <row r="1743" spans="11:20" ht="31.35" customHeight="1" x14ac:dyDescent="0.25">
      <c r="K1743" s="70"/>
      <c r="L1743" s="46"/>
      <c r="S1743" s="46"/>
      <c r="T1743" s="46"/>
    </row>
    <row r="1744" spans="11:20" ht="31.35" customHeight="1" x14ac:dyDescent="0.25">
      <c r="K1744" s="70"/>
      <c r="L1744" s="46"/>
      <c r="S1744" s="46"/>
      <c r="T1744" s="46"/>
    </row>
    <row r="1745" spans="11:20" ht="31.35" customHeight="1" x14ac:dyDescent="0.25">
      <c r="K1745" s="70"/>
      <c r="L1745" s="46"/>
      <c r="S1745" s="46"/>
      <c r="T1745" s="46"/>
    </row>
    <row r="1746" spans="11:20" ht="31.35" customHeight="1" x14ac:dyDescent="0.25">
      <c r="K1746" s="70"/>
      <c r="L1746" s="46"/>
      <c r="S1746" s="46"/>
      <c r="T1746" s="46"/>
    </row>
    <row r="1747" spans="11:20" ht="31.35" customHeight="1" x14ac:dyDescent="0.25">
      <c r="K1747" s="70"/>
      <c r="L1747" s="46"/>
      <c r="S1747" s="46"/>
      <c r="T1747" s="46"/>
    </row>
    <row r="1748" spans="11:20" ht="31.35" customHeight="1" x14ac:dyDescent="0.25">
      <c r="K1748" s="70"/>
      <c r="L1748" s="46"/>
      <c r="S1748" s="46"/>
      <c r="T1748" s="46"/>
    </row>
    <row r="1749" spans="11:20" ht="31.35" customHeight="1" x14ac:dyDescent="0.25">
      <c r="K1749" s="70"/>
      <c r="L1749" s="46"/>
      <c r="S1749" s="46"/>
      <c r="T1749" s="46"/>
    </row>
    <row r="1750" spans="11:20" ht="31.35" customHeight="1" x14ac:dyDescent="0.25">
      <c r="K1750" s="70"/>
      <c r="L1750" s="46"/>
      <c r="S1750" s="46"/>
      <c r="T1750" s="46"/>
    </row>
    <row r="1751" spans="11:20" ht="31.35" customHeight="1" x14ac:dyDescent="0.25">
      <c r="K1751" s="70"/>
      <c r="L1751" s="46"/>
      <c r="S1751" s="46"/>
      <c r="T1751" s="46"/>
    </row>
    <row r="1752" spans="11:20" ht="31.35" customHeight="1" x14ac:dyDescent="0.25">
      <c r="K1752" s="70"/>
      <c r="L1752" s="46"/>
      <c r="S1752" s="46"/>
      <c r="T1752" s="46"/>
    </row>
    <row r="1753" spans="11:20" ht="31.35" customHeight="1" x14ac:dyDescent="0.25">
      <c r="K1753" s="70"/>
      <c r="L1753" s="46"/>
      <c r="S1753" s="46"/>
      <c r="T1753" s="46"/>
    </row>
    <row r="1754" spans="11:20" ht="31.35" customHeight="1" x14ac:dyDescent="0.25">
      <c r="K1754" s="70"/>
      <c r="L1754" s="46"/>
      <c r="S1754" s="46"/>
      <c r="T1754" s="46"/>
    </row>
    <row r="1755" spans="11:20" ht="31.35" customHeight="1" x14ac:dyDescent="0.25">
      <c r="K1755" s="70"/>
      <c r="L1755" s="46"/>
      <c r="S1755" s="46"/>
      <c r="T1755" s="46"/>
    </row>
    <row r="1756" spans="11:20" ht="31.35" customHeight="1" x14ac:dyDescent="0.25">
      <c r="K1756" s="70"/>
      <c r="L1756" s="46"/>
      <c r="S1756" s="46"/>
      <c r="T1756" s="46"/>
    </row>
    <row r="1757" spans="11:20" ht="31.35" customHeight="1" x14ac:dyDescent="0.25">
      <c r="K1757" s="70"/>
      <c r="L1757" s="46"/>
      <c r="S1757" s="46"/>
      <c r="T1757" s="46"/>
    </row>
    <row r="1758" spans="11:20" ht="31.35" customHeight="1" x14ac:dyDescent="0.25">
      <c r="K1758" s="70"/>
      <c r="L1758" s="46"/>
      <c r="S1758" s="46"/>
      <c r="T1758" s="46"/>
    </row>
    <row r="1759" spans="11:20" ht="31.35" customHeight="1" x14ac:dyDescent="0.25">
      <c r="K1759" s="70"/>
      <c r="L1759" s="46"/>
      <c r="S1759" s="46"/>
      <c r="T1759" s="46"/>
    </row>
    <row r="1760" spans="11:20" ht="31.35" customHeight="1" x14ac:dyDescent="0.25">
      <c r="K1760" s="70"/>
      <c r="L1760" s="46"/>
      <c r="S1760" s="46"/>
      <c r="T1760" s="46"/>
    </row>
    <row r="1761" spans="11:20" ht="31.35" customHeight="1" x14ac:dyDescent="0.25">
      <c r="K1761" s="70"/>
      <c r="L1761" s="46"/>
      <c r="S1761" s="46"/>
      <c r="T1761" s="46"/>
    </row>
    <row r="1762" spans="11:20" ht="31.35" customHeight="1" x14ac:dyDescent="0.25">
      <c r="K1762" s="70"/>
      <c r="L1762" s="46"/>
      <c r="S1762" s="46"/>
      <c r="T1762" s="46"/>
    </row>
    <row r="1763" spans="11:20" ht="31.35" customHeight="1" x14ac:dyDescent="0.25">
      <c r="K1763" s="70"/>
      <c r="L1763" s="46"/>
      <c r="S1763" s="46"/>
      <c r="T1763" s="46"/>
    </row>
    <row r="1764" spans="11:20" ht="31.35" customHeight="1" x14ac:dyDescent="0.25">
      <c r="K1764" s="70"/>
      <c r="L1764" s="46"/>
      <c r="S1764" s="46"/>
      <c r="T1764" s="46"/>
    </row>
    <row r="1765" spans="11:20" ht="31.35" customHeight="1" x14ac:dyDescent="0.25">
      <c r="K1765" s="70"/>
      <c r="L1765" s="46"/>
      <c r="S1765" s="46"/>
      <c r="T1765" s="46"/>
    </row>
    <row r="1766" spans="11:20" ht="31.35" customHeight="1" x14ac:dyDescent="0.25">
      <c r="K1766" s="70"/>
      <c r="L1766" s="46"/>
      <c r="S1766" s="46"/>
      <c r="T1766" s="46"/>
    </row>
    <row r="1767" spans="11:20" ht="31.35" customHeight="1" x14ac:dyDescent="0.25">
      <c r="K1767" s="70"/>
      <c r="L1767" s="46"/>
      <c r="S1767" s="46"/>
      <c r="T1767" s="46"/>
    </row>
    <row r="1768" spans="11:20" ht="31.35" customHeight="1" x14ac:dyDescent="0.25">
      <c r="K1768" s="70"/>
      <c r="L1768" s="46"/>
      <c r="S1768" s="46"/>
      <c r="T1768" s="46"/>
    </row>
    <row r="1769" spans="11:20" ht="31.35" customHeight="1" x14ac:dyDescent="0.25">
      <c r="K1769" s="70"/>
      <c r="L1769" s="46"/>
      <c r="S1769" s="46"/>
      <c r="T1769" s="46"/>
    </row>
    <row r="1770" spans="11:20" ht="31.35" customHeight="1" x14ac:dyDescent="0.25">
      <c r="K1770" s="70"/>
      <c r="L1770" s="46"/>
      <c r="S1770" s="46"/>
      <c r="T1770" s="46"/>
    </row>
    <row r="1771" spans="11:20" ht="31.35" customHeight="1" x14ac:dyDescent="0.25">
      <c r="K1771" s="70"/>
      <c r="L1771" s="46"/>
      <c r="S1771" s="46"/>
      <c r="T1771" s="46"/>
    </row>
    <row r="1772" spans="11:20" ht="31.35" customHeight="1" x14ac:dyDescent="0.25">
      <c r="K1772" s="70"/>
      <c r="L1772" s="46"/>
      <c r="S1772" s="46"/>
      <c r="T1772" s="46"/>
    </row>
    <row r="1773" spans="11:20" ht="31.35" customHeight="1" x14ac:dyDescent="0.25">
      <c r="K1773" s="70"/>
      <c r="L1773" s="46"/>
      <c r="S1773" s="46"/>
      <c r="T1773" s="46"/>
    </row>
    <row r="1774" spans="11:20" ht="31.35" customHeight="1" x14ac:dyDescent="0.25">
      <c r="K1774" s="70"/>
      <c r="L1774" s="46"/>
      <c r="S1774" s="46"/>
      <c r="T1774" s="46"/>
    </row>
    <row r="1775" spans="11:20" ht="31.35" customHeight="1" x14ac:dyDescent="0.25">
      <c r="K1775" s="70"/>
      <c r="L1775" s="46"/>
      <c r="S1775" s="46"/>
      <c r="T1775" s="46"/>
    </row>
    <row r="1776" spans="11:20" ht="31.35" customHeight="1" x14ac:dyDescent="0.25">
      <c r="K1776" s="70"/>
      <c r="L1776" s="46"/>
      <c r="S1776" s="46"/>
      <c r="T1776" s="46"/>
    </row>
    <row r="1777" spans="11:20" ht="31.35" customHeight="1" x14ac:dyDescent="0.25">
      <c r="K1777" s="70"/>
      <c r="L1777" s="46"/>
      <c r="S1777" s="46"/>
      <c r="T1777" s="46"/>
    </row>
    <row r="1778" spans="11:20" ht="31.35" customHeight="1" x14ac:dyDescent="0.25">
      <c r="K1778" s="70"/>
      <c r="L1778" s="46"/>
      <c r="S1778" s="46"/>
      <c r="T1778" s="46"/>
    </row>
    <row r="1779" spans="11:20" ht="31.35" customHeight="1" x14ac:dyDescent="0.25">
      <c r="K1779" s="70"/>
      <c r="L1779" s="46"/>
      <c r="S1779" s="46"/>
      <c r="T1779" s="46"/>
    </row>
    <row r="1780" spans="11:20" ht="31.35" customHeight="1" x14ac:dyDescent="0.25">
      <c r="K1780" s="70"/>
      <c r="L1780" s="46"/>
      <c r="S1780" s="46"/>
      <c r="T1780" s="46"/>
    </row>
    <row r="1781" spans="11:20" ht="31.35" customHeight="1" x14ac:dyDescent="0.25">
      <c r="K1781" s="70"/>
      <c r="L1781" s="46"/>
      <c r="S1781" s="46"/>
      <c r="T1781" s="46"/>
    </row>
    <row r="1782" spans="11:20" ht="31.35" customHeight="1" x14ac:dyDescent="0.25">
      <c r="K1782" s="70"/>
      <c r="L1782" s="46"/>
      <c r="S1782" s="46"/>
      <c r="T1782" s="46"/>
    </row>
    <row r="1783" spans="11:20" ht="31.35" customHeight="1" x14ac:dyDescent="0.25">
      <c r="K1783" s="70"/>
      <c r="L1783" s="46"/>
      <c r="S1783" s="46"/>
      <c r="T1783" s="46"/>
    </row>
    <row r="1784" spans="11:20" ht="31.35" customHeight="1" x14ac:dyDescent="0.25">
      <c r="K1784" s="70"/>
      <c r="L1784" s="46"/>
      <c r="S1784" s="46"/>
      <c r="T1784" s="46"/>
    </row>
    <row r="1785" spans="11:20" ht="31.35" customHeight="1" x14ac:dyDescent="0.25">
      <c r="K1785" s="70"/>
      <c r="L1785" s="46"/>
      <c r="S1785" s="46"/>
      <c r="T1785" s="46"/>
    </row>
    <row r="1786" spans="11:20" ht="31.35" customHeight="1" x14ac:dyDescent="0.25">
      <c r="K1786" s="70"/>
      <c r="L1786" s="46"/>
      <c r="S1786" s="46"/>
      <c r="T1786" s="46"/>
    </row>
    <row r="1787" spans="11:20" ht="31.35" customHeight="1" x14ac:dyDescent="0.25">
      <c r="K1787" s="70"/>
      <c r="L1787" s="46"/>
      <c r="S1787" s="46"/>
      <c r="T1787" s="46"/>
    </row>
    <row r="1788" spans="11:20" ht="31.35" customHeight="1" x14ac:dyDescent="0.25">
      <c r="K1788" s="70"/>
      <c r="L1788" s="46"/>
      <c r="S1788" s="46"/>
      <c r="T1788" s="46"/>
    </row>
    <row r="1789" spans="11:20" ht="31.35" customHeight="1" x14ac:dyDescent="0.25">
      <c r="K1789" s="70"/>
      <c r="L1789" s="46"/>
      <c r="S1789" s="46"/>
      <c r="T1789" s="46"/>
    </row>
    <row r="1790" spans="11:20" ht="31.35" customHeight="1" x14ac:dyDescent="0.25">
      <c r="K1790" s="70"/>
      <c r="L1790" s="46"/>
      <c r="S1790" s="46"/>
      <c r="T1790" s="46"/>
    </row>
    <row r="1791" spans="11:20" ht="31.35" customHeight="1" x14ac:dyDescent="0.25">
      <c r="K1791" s="70"/>
      <c r="L1791" s="46"/>
      <c r="S1791" s="46"/>
      <c r="T1791" s="46"/>
    </row>
    <row r="1792" spans="11:20" ht="31.35" customHeight="1" x14ac:dyDescent="0.25">
      <c r="K1792" s="70"/>
      <c r="L1792" s="46"/>
      <c r="S1792" s="46"/>
      <c r="T1792" s="46"/>
    </row>
    <row r="1793" spans="11:20" ht="31.35" customHeight="1" x14ac:dyDescent="0.25">
      <c r="K1793" s="70"/>
      <c r="L1793" s="46"/>
      <c r="S1793" s="46"/>
      <c r="T1793" s="46"/>
    </row>
    <row r="1794" spans="11:20" ht="31.35" customHeight="1" x14ac:dyDescent="0.25">
      <c r="K1794" s="70"/>
      <c r="L1794" s="46"/>
      <c r="S1794" s="46"/>
      <c r="T1794" s="46"/>
    </row>
    <row r="1795" spans="11:20" ht="31.35" customHeight="1" x14ac:dyDescent="0.25">
      <c r="K1795" s="70"/>
      <c r="L1795" s="46"/>
      <c r="S1795" s="46"/>
      <c r="T1795" s="46"/>
    </row>
    <row r="1796" spans="11:20" ht="31.35" customHeight="1" x14ac:dyDescent="0.25">
      <c r="K1796" s="70"/>
      <c r="L1796" s="46"/>
      <c r="S1796" s="46"/>
      <c r="T1796" s="46"/>
    </row>
    <row r="1797" spans="11:20" ht="31.35" customHeight="1" x14ac:dyDescent="0.25">
      <c r="K1797" s="70"/>
      <c r="L1797" s="46"/>
      <c r="S1797" s="46"/>
      <c r="T1797" s="46"/>
    </row>
    <row r="1798" spans="11:20" ht="31.35" customHeight="1" x14ac:dyDescent="0.25">
      <c r="K1798" s="70"/>
      <c r="L1798" s="46"/>
      <c r="S1798" s="46"/>
      <c r="T1798" s="46"/>
    </row>
    <row r="1799" spans="11:20" ht="31.35" customHeight="1" x14ac:dyDescent="0.25">
      <c r="K1799" s="70"/>
      <c r="L1799" s="46"/>
      <c r="S1799" s="46"/>
      <c r="T1799" s="46"/>
    </row>
    <row r="1800" spans="11:20" ht="31.35" customHeight="1" x14ac:dyDescent="0.25">
      <c r="K1800" s="70"/>
      <c r="L1800" s="46"/>
      <c r="S1800" s="46"/>
      <c r="T1800" s="46"/>
    </row>
    <row r="1801" spans="11:20" ht="31.35" customHeight="1" x14ac:dyDescent="0.25">
      <c r="K1801" s="70"/>
      <c r="L1801" s="46"/>
      <c r="S1801" s="46"/>
      <c r="T1801" s="46"/>
    </row>
    <row r="1802" spans="11:20" ht="31.35" customHeight="1" x14ac:dyDescent="0.25">
      <c r="K1802" s="70"/>
      <c r="L1802" s="46"/>
      <c r="S1802" s="46"/>
      <c r="T1802" s="46"/>
    </row>
    <row r="1803" spans="11:20" ht="31.35" customHeight="1" x14ac:dyDescent="0.25">
      <c r="K1803" s="70"/>
      <c r="L1803" s="46"/>
      <c r="S1803" s="46"/>
      <c r="T1803" s="46"/>
    </row>
    <row r="1804" spans="11:20" ht="31.35" customHeight="1" x14ac:dyDescent="0.25">
      <c r="K1804" s="70"/>
      <c r="L1804" s="46"/>
      <c r="S1804" s="46"/>
      <c r="T1804" s="46"/>
    </row>
    <row r="1805" spans="11:20" ht="31.35" customHeight="1" x14ac:dyDescent="0.25">
      <c r="K1805" s="70"/>
      <c r="L1805" s="46"/>
      <c r="S1805" s="46"/>
      <c r="T1805" s="46"/>
    </row>
    <row r="1806" spans="11:20" ht="31.35" customHeight="1" x14ac:dyDescent="0.25">
      <c r="K1806" s="70"/>
      <c r="L1806" s="46"/>
      <c r="S1806" s="46"/>
      <c r="T1806" s="46"/>
    </row>
    <row r="1807" spans="11:20" ht="31.35" customHeight="1" x14ac:dyDescent="0.25">
      <c r="K1807" s="70"/>
      <c r="L1807" s="46"/>
      <c r="S1807" s="46"/>
      <c r="T1807" s="46"/>
    </row>
    <row r="1808" spans="11:20" ht="31.35" customHeight="1" x14ac:dyDescent="0.25">
      <c r="K1808" s="70"/>
      <c r="L1808" s="46"/>
      <c r="S1808" s="46"/>
      <c r="T1808" s="46"/>
    </row>
    <row r="1809" spans="11:20" ht="31.35" customHeight="1" x14ac:dyDescent="0.25">
      <c r="K1809" s="70"/>
      <c r="L1809" s="46"/>
      <c r="S1809" s="46"/>
      <c r="T1809" s="46"/>
    </row>
    <row r="1810" spans="11:20" ht="31.35" customHeight="1" x14ac:dyDescent="0.25">
      <c r="K1810" s="70"/>
      <c r="L1810" s="46"/>
      <c r="S1810" s="46"/>
      <c r="T1810" s="46"/>
    </row>
    <row r="1811" spans="11:20" ht="31.35" customHeight="1" x14ac:dyDescent="0.25">
      <c r="K1811" s="70"/>
      <c r="L1811" s="46"/>
      <c r="S1811" s="46"/>
      <c r="T1811" s="46"/>
    </row>
    <row r="1812" spans="11:20" ht="31.35" customHeight="1" x14ac:dyDescent="0.25">
      <c r="K1812" s="70"/>
      <c r="L1812" s="46"/>
      <c r="S1812" s="46"/>
      <c r="T1812" s="46"/>
    </row>
    <row r="1813" spans="11:20" ht="31.35" customHeight="1" x14ac:dyDescent="0.25">
      <c r="K1813" s="70"/>
      <c r="L1813" s="46"/>
      <c r="S1813" s="46"/>
      <c r="T1813" s="46"/>
    </row>
    <row r="1814" spans="11:20" ht="31.35" customHeight="1" x14ac:dyDescent="0.25">
      <c r="K1814" s="70"/>
      <c r="L1814" s="46"/>
      <c r="S1814" s="46"/>
      <c r="T1814" s="46"/>
    </row>
    <row r="1815" spans="11:20" ht="31.35" customHeight="1" x14ac:dyDescent="0.25">
      <c r="K1815" s="70"/>
      <c r="L1815" s="46"/>
      <c r="S1815" s="46"/>
      <c r="T1815" s="46"/>
    </row>
    <row r="1816" spans="11:20" ht="31.35" customHeight="1" x14ac:dyDescent="0.25">
      <c r="K1816" s="70"/>
      <c r="L1816" s="46"/>
      <c r="S1816" s="46"/>
      <c r="T1816" s="46"/>
    </row>
    <row r="1817" spans="11:20" ht="31.35" customHeight="1" x14ac:dyDescent="0.25">
      <c r="K1817" s="70"/>
      <c r="L1817" s="46"/>
      <c r="S1817" s="46"/>
      <c r="T1817" s="46"/>
    </row>
    <row r="1818" spans="11:20" ht="31.35" customHeight="1" x14ac:dyDescent="0.25">
      <c r="K1818" s="70"/>
      <c r="L1818" s="46"/>
      <c r="S1818" s="46"/>
      <c r="T1818" s="46"/>
    </row>
    <row r="1819" spans="11:20" ht="31.35" customHeight="1" x14ac:dyDescent="0.25">
      <c r="K1819" s="70"/>
      <c r="L1819" s="46"/>
      <c r="S1819" s="46"/>
      <c r="T1819" s="46"/>
    </row>
    <row r="1820" spans="11:20" ht="31.35" customHeight="1" x14ac:dyDescent="0.25">
      <c r="K1820" s="70"/>
      <c r="L1820" s="46"/>
      <c r="S1820" s="46"/>
      <c r="T1820" s="46"/>
    </row>
    <row r="1821" spans="11:20" ht="31.35" customHeight="1" x14ac:dyDescent="0.25">
      <c r="K1821" s="70"/>
      <c r="L1821" s="46"/>
      <c r="S1821" s="46"/>
      <c r="T1821" s="46"/>
    </row>
    <row r="1822" spans="11:20" ht="31.35" customHeight="1" x14ac:dyDescent="0.25">
      <c r="K1822" s="70"/>
      <c r="L1822" s="46"/>
      <c r="S1822" s="46"/>
      <c r="T1822" s="46"/>
    </row>
    <row r="1823" spans="11:20" ht="31.35" customHeight="1" x14ac:dyDescent="0.25">
      <c r="K1823" s="70"/>
      <c r="L1823" s="46"/>
      <c r="S1823" s="46"/>
      <c r="T1823" s="46"/>
    </row>
    <row r="1824" spans="11:20" ht="31.35" customHeight="1" x14ac:dyDescent="0.25">
      <c r="K1824" s="70"/>
      <c r="L1824" s="46"/>
      <c r="S1824" s="46"/>
      <c r="T1824" s="46"/>
    </row>
    <row r="1825" spans="11:20" ht="31.35" customHeight="1" x14ac:dyDescent="0.25">
      <c r="K1825" s="70"/>
      <c r="L1825" s="46"/>
      <c r="S1825" s="46"/>
      <c r="T1825" s="46"/>
    </row>
    <row r="1826" spans="11:20" ht="31.35" customHeight="1" x14ac:dyDescent="0.25">
      <c r="K1826" s="70"/>
      <c r="L1826" s="46"/>
      <c r="S1826" s="46"/>
      <c r="T1826" s="46"/>
    </row>
    <row r="1827" spans="11:20" ht="31.35" customHeight="1" x14ac:dyDescent="0.25">
      <c r="K1827" s="70"/>
      <c r="L1827" s="46"/>
      <c r="S1827" s="46"/>
      <c r="T1827" s="46"/>
    </row>
    <row r="1828" spans="11:20" ht="31.35" customHeight="1" x14ac:dyDescent="0.25">
      <c r="K1828" s="70"/>
      <c r="L1828" s="46"/>
      <c r="S1828" s="46"/>
      <c r="T1828" s="46"/>
    </row>
    <row r="1829" spans="11:20" ht="31.35" customHeight="1" x14ac:dyDescent="0.25">
      <c r="K1829" s="70"/>
      <c r="L1829" s="46"/>
      <c r="S1829" s="46"/>
      <c r="T1829" s="46"/>
    </row>
    <row r="1830" spans="11:20" ht="31.35" customHeight="1" x14ac:dyDescent="0.25">
      <c r="K1830" s="70"/>
      <c r="L1830" s="46"/>
      <c r="S1830" s="46"/>
      <c r="T1830" s="46"/>
    </row>
    <row r="1831" spans="11:20" ht="31.35" customHeight="1" x14ac:dyDescent="0.25">
      <c r="K1831" s="70"/>
      <c r="L1831" s="46"/>
      <c r="S1831" s="46"/>
      <c r="T1831" s="46"/>
    </row>
    <row r="1832" spans="11:20" ht="31.35" customHeight="1" x14ac:dyDescent="0.25">
      <c r="K1832" s="70"/>
      <c r="L1832" s="46"/>
      <c r="S1832" s="46"/>
      <c r="T1832" s="46"/>
    </row>
    <row r="1833" spans="11:20" ht="31.35" customHeight="1" x14ac:dyDescent="0.25">
      <c r="K1833" s="70"/>
      <c r="L1833" s="46"/>
      <c r="S1833" s="46"/>
      <c r="T1833" s="46"/>
    </row>
    <row r="1834" spans="11:20" ht="31.35" customHeight="1" x14ac:dyDescent="0.25">
      <c r="K1834" s="70"/>
      <c r="L1834" s="46"/>
      <c r="S1834" s="46"/>
      <c r="T1834" s="46"/>
    </row>
    <row r="1835" spans="11:20" ht="31.35" customHeight="1" x14ac:dyDescent="0.25">
      <c r="K1835" s="70"/>
      <c r="L1835" s="46"/>
      <c r="S1835" s="46"/>
      <c r="T1835" s="46"/>
    </row>
    <row r="1836" spans="11:20" ht="31.35" customHeight="1" x14ac:dyDescent="0.25">
      <c r="K1836" s="70"/>
      <c r="L1836" s="46"/>
      <c r="S1836" s="46"/>
      <c r="T1836" s="46"/>
    </row>
    <row r="1837" spans="11:20" ht="31.35" customHeight="1" x14ac:dyDescent="0.25">
      <c r="K1837" s="70"/>
      <c r="L1837" s="46"/>
      <c r="S1837" s="46"/>
      <c r="T1837" s="46"/>
    </row>
    <row r="1838" spans="11:20" ht="31.35" customHeight="1" x14ac:dyDescent="0.25">
      <c r="K1838" s="70"/>
      <c r="L1838" s="46"/>
      <c r="S1838" s="46"/>
      <c r="T1838" s="46"/>
    </row>
    <row r="1839" spans="11:20" ht="31.35" customHeight="1" x14ac:dyDescent="0.25">
      <c r="K1839" s="70"/>
      <c r="L1839" s="46"/>
      <c r="S1839" s="46"/>
      <c r="T1839" s="46"/>
    </row>
    <row r="1840" spans="11:20" ht="31.35" customHeight="1" x14ac:dyDescent="0.25">
      <c r="K1840" s="70"/>
      <c r="L1840" s="46"/>
      <c r="S1840" s="46"/>
      <c r="T1840" s="46"/>
    </row>
    <row r="1841" spans="11:20" ht="31.35" customHeight="1" x14ac:dyDescent="0.25">
      <c r="K1841" s="70"/>
      <c r="L1841" s="46"/>
      <c r="S1841" s="46"/>
      <c r="T1841" s="46"/>
    </row>
    <row r="1842" spans="11:20" ht="31.35" customHeight="1" x14ac:dyDescent="0.25">
      <c r="K1842" s="70"/>
      <c r="L1842" s="46"/>
      <c r="S1842" s="46"/>
      <c r="T1842" s="46"/>
    </row>
    <row r="1843" spans="11:20" ht="31.35" customHeight="1" x14ac:dyDescent="0.25">
      <c r="K1843" s="70"/>
      <c r="L1843" s="46"/>
      <c r="S1843" s="46"/>
      <c r="T1843" s="46"/>
    </row>
    <row r="1844" spans="11:20" ht="31.35" customHeight="1" x14ac:dyDescent="0.25">
      <c r="K1844" s="70"/>
      <c r="L1844" s="46"/>
      <c r="S1844" s="46"/>
      <c r="T1844" s="46"/>
    </row>
    <row r="1845" spans="11:20" ht="31.35" customHeight="1" x14ac:dyDescent="0.25">
      <c r="K1845" s="70"/>
      <c r="L1845" s="46"/>
      <c r="S1845" s="46"/>
      <c r="T1845" s="46"/>
    </row>
    <row r="1846" spans="11:20" ht="31.35" customHeight="1" x14ac:dyDescent="0.25">
      <c r="K1846" s="70"/>
      <c r="L1846" s="46"/>
      <c r="S1846" s="46"/>
      <c r="T1846" s="46"/>
    </row>
    <row r="1847" spans="11:20" ht="31.35" customHeight="1" x14ac:dyDescent="0.25">
      <c r="K1847" s="70"/>
      <c r="L1847" s="46"/>
      <c r="S1847" s="46"/>
      <c r="T1847" s="46"/>
    </row>
    <row r="1848" spans="11:20" ht="31.35" customHeight="1" x14ac:dyDescent="0.25">
      <c r="K1848" s="70"/>
      <c r="L1848" s="46"/>
      <c r="S1848" s="46"/>
      <c r="T1848" s="46"/>
    </row>
    <row r="1849" spans="11:20" ht="31.35" customHeight="1" x14ac:dyDescent="0.25">
      <c r="K1849" s="70"/>
      <c r="L1849" s="46"/>
      <c r="S1849" s="46"/>
      <c r="T1849" s="46"/>
    </row>
    <row r="1850" spans="11:20" ht="31.35" customHeight="1" x14ac:dyDescent="0.25">
      <c r="K1850" s="70"/>
      <c r="L1850" s="46"/>
      <c r="S1850" s="46"/>
      <c r="T1850" s="46"/>
    </row>
    <row r="1851" spans="11:20" ht="31.35" customHeight="1" x14ac:dyDescent="0.25">
      <c r="K1851" s="70"/>
      <c r="L1851" s="46"/>
      <c r="S1851" s="46"/>
      <c r="T1851" s="46"/>
    </row>
    <row r="1852" spans="11:20" ht="31.35" customHeight="1" x14ac:dyDescent="0.25">
      <c r="K1852" s="70"/>
      <c r="L1852" s="46"/>
      <c r="S1852" s="46"/>
      <c r="T1852" s="46"/>
    </row>
    <row r="1853" spans="11:20" ht="31.35" customHeight="1" x14ac:dyDescent="0.25">
      <c r="K1853" s="70"/>
      <c r="L1853" s="46"/>
      <c r="S1853" s="46"/>
      <c r="T1853" s="46"/>
    </row>
    <row r="1854" spans="11:20" ht="31.35" customHeight="1" x14ac:dyDescent="0.25">
      <c r="K1854" s="70"/>
      <c r="L1854" s="46"/>
      <c r="S1854" s="46"/>
      <c r="T1854" s="46"/>
    </row>
    <row r="1855" spans="11:20" ht="31.35" customHeight="1" x14ac:dyDescent="0.25">
      <c r="K1855" s="70"/>
      <c r="L1855" s="46"/>
      <c r="S1855" s="46"/>
      <c r="T1855" s="46"/>
    </row>
    <row r="1856" spans="11:20" ht="31.35" customHeight="1" x14ac:dyDescent="0.25">
      <c r="K1856" s="70"/>
      <c r="L1856" s="46"/>
      <c r="S1856" s="46"/>
      <c r="T1856" s="46"/>
    </row>
    <row r="1857" spans="11:20" ht="31.35" customHeight="1" x14ac:dyDescent="0.25">
      <c r="K1857" s="70"/>
      <c r="L1857" s="46"/>
      <c r="S1857" s="46"/>
      <c r="T1857" s="46"/>
    </row>
    <row r="1858" spans="11:20" ht="31.35" customHeight="1" x14ac:dyDescent="0.25">
      <c r="K1858" s="70"/>
      <c r="L1858" s="46"/>
      <c r="S1858" s="46"/>
      <c r="T1858" s="46"/>
    </row>
    <row r="1859" spans="11:20" ht="31.35" customHeight="1" x14ac:dyDescent="0.25">
      <c r="K1859" s="70"/>
      <c r="L1859" s="46"/>
      <c r="S1859" s="46"/>
      <c r="T1859" s="46"/>
    </row>
    <row r="1860" spans="11:20" ht="31.35" customHeight="1" x14ac:dyDescent="0.25">
      <c r="K1860" s="70"/>
      <c r="L1860" s="46"/>
      <c r="S1860" s="46"/>
      <c r="T1860" s="46"/>
    </row>
    <row r="1861" spans="11:20" ht="31.35" customHeight="1" x14ac:dyDescent="0.25">
      <c r="K1861" s="70"/>
      <c r="L1861" s="46"/>
      <c r="S1861" s="46"/>
      <c r="T1861" s="46"/>
    </row>
    <row r="1862" spans="11:20" ht="31.35" customHeight="1" x14ac:dyDescent="0.25">
      <c r="K1862" s="70"/>
      <c r="L1862" s="46"/>
      <c r="S1862" s="46"/>
      <c r="T1862" s="46"/>
    </row>
    <row r="1863" spans="11:20" ht="31.35" customHeight="1" x14ac:dyDescent="0.25">
      <c r="K1863" s="70"/>
      <c r="L1863" s="46"/>
      <c r="S1863" s="46"/>
      <c r="T1863" s="46"/>
    </row>
    <row r="1864" spans="11:20" ht="31.35" customHeight="1" x14ac:dyDescent="0.25">
      <c r="K1864" s="70"/>
      <c r="L1864" s="46"/>
      <c r="S1864" s="46"/>
      <c r="T1864" s="46"/>
    </row>
    <row r="1865" spans="11:20" ht="31.35" customHeight="1" x14ac:dyDescent="0.25">
      <c r="K1865" s="70"/>
      <c r="L1865" s="46"/>
      <c r="S1865" s="46"/>
      <c r="T1865" s="46"/>
    </row>
    <row r="1866" spans="11:20" ht="31.35" customHeight="1" x14ac:dyDescent="0.25">
      <c r="K1866" s="70"/>
      <c r="L1866" s="46"/>
      <c r="S1866" s="46"/>
      <c r="T1866" s="46"/>
    </row>
    <row r="1867" spans="11:20" ht="31.35" customHeight="1" x14ac:dyDescent="0.25">
      <c r="K1867" s="70"/>
      <c r="L1867" s="46"/>
      <c r="S1867" s="46"/>
      <c r="T1867" s="46"/>
    </row>
    <row r="1868" spans="11:20" ht="31.35" customHeight="1" x14ac:dyDescent="0.25">
      <c r="K1868" s="70"/>
      <c r="L1868" s="46"/>
      <c r="S1868" s="46"/>
      <c r="T1868" s="46"/>
    </row>
    <row r="1869" spans="11:20" ht="31.35" customHeight="1" x14ac:dyDescent="0.25">
      <c r="K1869" s="70"/>
      <c r="L1869" s="46"/>
      <c r="S1869" s="46"/>
      <c r="T1869" s="46"/>
    </row>
    <row r="1870" spans="11:20" ht="31.35" customHeight="1" x14ac:dyDescent="0.25">
      <c r="K1870" s="70"/>
      <c r="L1870" s="46"/>
      <c r="S1870" s="46"/>
      <c r="T1870" s="46"/>
    </row>
    <row r="1871" spans="11:20" ht="31.35" customHeight="1" x14ac:dyDescent="0.25">
      <c r="K1871" s="70"/>
      <c r="L1871" s="46"/>
      <c r="S1871" s="46"/>
      <c r="T1871" s="46"/>
    </row>
    <row r="1872" spans="11:20" ht="31.35" customHeight="1" x14ac:dyDescent="0.25">
      <c r="K1872" s="70"/>
      <c r="L1872" s="46"/>
      <c r="S1872" s="46"/>
      <c r="T1872" s="46"/>
    </row>
    <row r="1873" spans="11:20" ht="31.35" customHeight="1" x14ac:dyDescent="0.25">
      <c r="K1873" s="70"/>
      <c r="L1873" s="46"/>
      <c r="S1873" s="46"/>
      <c r="T1873" s="46"/>
    </row>
    <row r="1874" spans="11:20" ht="31.35" customHeight="1" x14ac:dyDescent="0.25">
      <c r="K1874" s="70"/>
      <c r="L1874" s="46"/>
      <c r="S1874" s="46"/>
      <c r="T1874" s="46"/>
    </row>
    <row r="1875" spans="11:20" ht="31.35" customHeight="1" x14ac:dyDescent="0.25">
      <c r="K1875" s="70"/>
      <c r="L1875" s="46"/>
      <c r="S1875" s="46"/>
      <c r="T1875" s="46"/>
    </row>
    <row r="1876" spans="11:20" ht="31.35" customHeight="1" x14ac:dyDescent="0.25">
      <c r="K1876" s="70"/>
      <c r="L1876" s="46"/>
      <c r="S1876" s="46"/>
      <c r="T1876" s="46"/>
    </row>
    <row r="1877" spans="11:20" ht="31.35" customHeight="1" x14ac:dyDescent="0.25">
      <c r="K1877" s="70"/>
      <c r="L1877" s="46"/>
      <c r="S1877" s="46"/>
      <c r="T1877" s="46"/>
    </row>
    <row r="1878" spans="11:20" ht="31.35" customHeight="1" x14ac:dyDescent="0.25">
      <c r="K1878" s="70"/>
      <c r="L1878" s="46"/>
      <c r="S1878" s="46"/>
      <c r="T1878" s="46"/>
    </row>
    <row r="1879" spans="11:20" ht="31.35" customHeight="1" x14ac:dyDescent="0.25">
      <c r="K1879" s="70"/>
      <c r="L1879" s="46"/>
      <c r="S1879" s="46"/>
      <c r="T1879" s="46"/>
    </row>
    <row r="1880" spans="11:20" ht="31.35" customHeight="1" x14ac:dyDescent="0.25">
      <c r="K1880" s="70"/>
      <c r="L1880" s="46"/>
      <c r="S1880" s="46"/>
      <c r="T1880" s="46"/>
    </row>
    <row r="1881" spans="11:20" ht="31.35" customHeight="1" x14ac:dyDescent="0.25">
      <c r="K1881" s="70"/>
      <c r="L1881" s="46"/>
      <c r="S1881" s="46"/>
      <c r="T1881" s="46"/>
    </row>
    <row r="1882" spans="11:20" ht="31.35" customHeight="1" x14ac:dyDescent="0.25">
      <c r="K1882" s="70"/>
      <c r="L1882" s="46"/>
      <c r="S1882" s="46"/>
      <c r="T1882" s="46"/>
    </row>
    <row r="1883" spans="11:20" ht="31.35" customHeight="1" x14ac:dyDescent="0.25">
      <c r="K1883" s="70"/>
      <c r="L1883" s="46"/>
      <c r="S1883" s="46"/>
      <c r="T1883" s="46"/>
    </row>
    <row r="1884" spans="11:20" ht="31.35" customHeight="1" x14ac:dyDescent="0.25">
      <c r="K1884" s="70"/>
      <c r="L1884" s="46"/>
      <c r="S1884" s="46"/>
      <c r="T1884" s="46"/>
    </row>
    <row r="1885" spans="11:20" ht="31.35" customHeight="1" x14ac:dyDescent="0.25">
      <c r="K1885" s="70"/>
      <c r="L1885" s="46"/>
      <c r="S1885" s="46"/>
      <c r="T1885" s="46"/>
    </row>
    <row r="1886" spans="11:20" ht="31.35" customHeight="1" x14ac:dyDescent="0.25">
      <c r="K1886" s="70"/>
      <c r="L1886" s="46"/>
      <c r="S1886" s="46"/>
      <c r="T1886" s="46"/>
    </row>
    <row r="1887" spans="11:20" ht="31.35" customHeight="1" x14ac:dyDescent="0.25">
      <c r="K1887" s="70"/>
      <c r="L1887" s="46"/>
      <c r="S1887" s="46"/>
      <c r="T1887" s="46"/>
    </row>
    <row r="1888" spans="11:20" ht="31.35" customHeight="1" x14ac:dyDescent="0.25">
      <c r="K1888" s="70"/>
      <c r="L1888" s="46"/>
      <c r="S1888" s="46"/>
      <c r="T1888" s="46"/>
    </row>
    <row r="1889" spans="11:20" ht="31.35" customHeight="1" x14ac:dyDescent="0.25">
      <c r="K1889" s="70"/>
      <c r="L1889" s="46"/>
      <c r="S1889" s="46"/>
      <c r="T1889" s="46"/>
    </row>
    <row r="1890" spans="11:20" ht="31.35" customHeight="1" x14ac:dyDescent="0.25">
      <c r="K1890" s="70"/>
      <c r="L1890" s="46"/>
      <c r="S1890" s="46"/>
      <c r="T1890" s="46"/>
    </row>
    <row r="1891" spans="11:20" ht="31.35" customHeight="1" x14ac:dyDescent="0.25">
      <c r="K1891" s="70"/>
      <c r="L1891" s="46"/>
      <c r="S1891" s="46"/>
      <c r="T1891" s="46"/>
    </row>
    <row r="1892" spans="11:20" ht="31.35" customHeight="1" x14ac:dyDescent="0.25">
      <c r="K1892" s="70"/>
      <c r="L1892" s="46"/>
      <c r="S1892" s="46"/>
      <c r="T1892" s="46"/>
    </row>
    <row r="1893" spans="11:20" ht="31.35" customHeight="1" x14ac:dyDescent="0.25">
      <c r="K1893" s="70"/>
      <c r="L1893" s="46"/>
      <c r="S1893" s="46"/>
      <c r="T1893" s="46"/>
    </row>
    <row r="1894" spans="11:20" ht="31.35" customHeight="1" x14ac:dyDescent="0.25">
      <c r="K1894" s="70"/>
      <c r="L1894" s="46"/>
      <c r="S1894" s="46"/>
      <c r="T1894" s="46"/>
    </row>
    <row r="1895" spans="11:20" ht="31.35" customHeight="1" x14ac:dyDescent="0.25">
      <c r="K1895" s="70"/>
      <c r="L1895" s="46"/>
      <c r="S1895" s="46"/>
      <c r="T1895" s="46"/>
    </row>
    <row r="1896" spans="11:20" ht="31.35" customHeight="1" x14ac:dyDescent="0.25">
      <c r="K1896" s="70"/>
      <c r="L1896" s="46"/>
      <c r="S1896" s="46"/>
      <c r="T1896" s="46"/>
    </row>
    <row r="1897" spans="11:20" ht="31.35" customHeight="1" x14ac:dyDescent="0.25">
      <c r="K1897" s="70"/>
      <c r="L1897" s="46"/>
      <c r="S1897" s="46"/>
      <c r="T1897" s="46"/>
    </row>
    <row r="1898" spans="11:20" ht="31.35" customHeight="1" x14ac:dyDescent="0.25">
      <c r="K1898" s="70"/>
      <c r="L1898" s="46"/>
      <c r="S1898" s="46"/>
      <c r="T1898" s="46"/>
    </row>
    <row r="1899" spans="11:20" ht="31.35" customHeight="1" x14ac:dyDescent="0.25">
      <c r="K1899" s="70"/>
      <c r="L1899" s="46"/>
      <c r="S1899" s="46"/>
      <c r="T1899" s="46"/>
    </row>
    <row r="1900" spans="11:20" ht="31.35" customHeight="1" x14ac:dyDescent="0.25">
      <c r="K1900" s="70"/>
      <c r="L1900" s="46"/>
      <c r="S1900" s="46"/>
      <c r="T1900" s="46"/>
    </row>
    <row r="1901" spans="11:20" ht="31.35" customHeight="1" x14ac:dyDescent="0.25">
      <c r="K1901" s="70"/>
      <c r="L1901" s="46"/>
      <c r="S1901" s="46"/>
      <c r="T1901" s="46"/>
    </row>
    <row r="1902" spans="11:20" ht="31.35" customHeight="1" x14ac:dyDescent="0.25">
      <c r="K1902" s="70"/>
      <c r="L1902" s="46"/>
      <c r="S1902" s="46"/>
      <c r="T1902" s="46"/>
    </row>
    <row r="1903" spans="11:20" ht="31.35" customHeight="1" x14ac:dyDescent="0.25">
      <c r="K1903" s="70"/>
      <c r="L1903" s="46"/>
      <c r="S1903" s="46"/>
      <c r="T1903" s="46"/>
    </row>
    <row r="1904" spans="11:20" ht="31.35" customHeight="1" x14ac:dyDescent="0.25">
      <c r="K1904" s="70"/>
      <c r="L1904" s="46"/>
      <c r="S1904" s="46"/>
      <c r="T1904" s="46"/>
    </row>
    <row r="1905" spans="11:20" ht="31.35" customHeight="1" x14ac:dyDescent="0.25">
      <c r="K1905" s="70"/>
      <c r="L1905" s="46"/>
      <c r="S1905" s="46"/>
      <c r="T1905" s="46"/>
    </row>
    <row r="1906" spans="11:20" ht="31.35" customHeight="1" x14ac:dyDescent="0.25">
      <c r="K1906" s="70"/>
      <c r="L1906" s="46"/>
      <c r="S1906" s="46"/>
      <c r="T1906" s="46"/>
    </row>
    <row r="1907" spans="11:20" ht="31.35" customHeight="1" x14ac:dyDescent="0.25">
      <c r="K1907" s="70"/>
      <c r="L1907" s="46"/>
      <c r="S1907" s="46"/>
      <c r="T1907" s="46"/>
    </row>
    <row r="1908" spans="11:20" ht="31.35" customHeight="1" x14ac:dyDescent="0.25">
      <c r="K1908" s="70"/>
      <c r="L1908" s="46"/>
      <c r="S1908" s="46"/>
      <c r="T1908" s="46"/>
    </row>
    <row r="1909" spans="11:20" ht="31.35" customHeight="1" x14ac:dyDescent="0.25">
      <c r="K1909" s="70"/>
      <c r="L1909" s="46"/>
      <c r="S1909" s="46"/>
      <c r="T1909" s="46"/>
    </row>
    <row r="1910" spans="11:20" ht="31.35" customHeight="1" x14ac:dyDescent="0.25">
      <c r="K1910" s="70"/>
      <c r="L1910" s="46"/>
      <c r="S1910" s="46"/>
      <c r="T1910" s="46"/>
    </row>
    <row r="1911" spans="11:20" ht="31.35" customHeight="1" x14ac:dyDescent="0.25">
      <c r="K1911" s="70"/>
      <c r="L1911" s="46"/>
      <c r="S1911" s="46"/>
      <c r="T1911" s="46"/>
    </row>
    <row r="1912" spans="11:20" ht="31.35" customHeight="1" x14ac:dyDescent="0.25">
      <c r="K1912" s="70"/>
      <c r="L1912" s="46"/>
      <c r="S1912" s="46"/>
      <c r="T1912" s="46"/>
    </row>
    <row r="1913" spans="11:20" ht="31.35" customHeight="1" x14ac:dyDescent="0.25">
      <c r="K1913" s="70"/>
      <c r="L1913" s="46"/>
      <c r="S1913" s="46"/>
      <c r="T1913" s="46"/>
    </row>
    <row r="1914" spans="11:20" ht="31.35" customHeight="1" x14ac:dyDescent="0.25">
      <c r="K1914" s="70"/>
      <c r="L1914" s="46"/>
      <c r="S1914" s="46"/>
      <c r="T1914" s="46"/>
    </row>
    <row r="1915" spans="11:20" ht="31.35" customHeight="1" x14ac:dyDescent="0.25">
      <c r="K1915" s="70"/>
      <c r="L1915" s="46"/>
      <c r="S1915" s="46"/>
      <c r="T1915" s="46"/>
    </row>
    <row r="1916" spans="11:20" ht="31.35" customHeight="1" x14ac:dyDescent="0.25">
      <c r="K1916" s="70"/>
      <c r="L1916" s="46"/>
      <c r="S1916" s="46"/>
      <c r="T1916" s="46"/>
    </row>
    <row r="1917" spans="11:20" ht="31.35" customHeight="1" x14ac:dyDescent="0.25">
      <c r="K1917" s="70"/>
      <c r="L1917" s="46"/>
      <c r="S1917" s="46"/>
      <c r="T1917" s="46"/>
    </row>
    <row r="1918" spans="11:20" ht="31.35" customHeight="1" x14ac:dyDescent="0.25">
      <c r="K1918" s="70"/>
      <c r="L1918" s="46"/>
      <c r="S1918" s="46"/>
      <c r="T1918" s="46"/>
    </row>
    <row r="1919" spans="11:20" ht="31.35" customHeight="1" x14ac:dyDescent="0.25">
      <c r="K1919" s="70"/>
      <c r="L1919" s="46"/>
      <c r="S1919" s="46"/>
      <c r="T1919" s="46"/>
    </row>
    <row r="1920" spans="11:20" ht="31.35" customHeight="1" x14ac:dyDescent="0.25">
      <c r="K1920" s="70"/>
      <c r="L1920" s="46"/>
      <c r="S1920" s="46"/>
      <c r="T1920" s="46"/>
    </row>
    <row r="1921" spans="11:20" ht="31.35" customHeight="1" x14ac:dyDescent="0.25">
      <c r="K1921" s="70"/>
      <c r="L1921" s="46"/>
      <c r="S1921" s="46"/>
      <c r="T1921" s="46"/>
    </row>
    <row r="1922" spans="11:20" ht="31.35" customHeight="1" x14ac:dyDescent="0.25">
      <c r="K1922" s="70"/>
      <c r="L1922" s="46"/>
      <c r="S1922" s="46"/>
      <c r="T1922" s="46"/>
    </row>
    <row r="1923" spans="11:20" ht="31.35" customHeight="1" x14ac:dyDescent="0.25">
      <c r="K1923" s="70"/>
      <c r="L1923" s="46"/>
      <c r="S1923" s="46"/>
      <c r="T1923" s="46"/>
    </row>
    <row r="1924" spans="11:20" ht="31.35" customHeight="1" x14ac:dyDescent="0.25">
      <c r="K1924" s="70"/>
      <c r="L1924" s="46"/>
      <c r="S1924" s="46"/>
      <c r="T1924" s="46"/>
    </row>
    <row r="1925" spans="11:20" ht="31.35" customHeight="1" x14ac:dyDescent="0.25">
      <c r="K1925" s="70"/>
      <c r="L1925" s="46"/>
      <c r="S1925" s="46"/>
      <c r="T1925" s="46"/>
    </row>
    <row r="1926" spans="11:20" ht="31.35" customHeight="1" x14ac:dyDescent="0.25">
      <c r="K1926" s="70"/>
      <c r="L1926" s="46"/>
      <c r="S1926" s="46"/>
      <c r="T1926" s="46"/>
    </row>
    <row r="1927" spans="11:20" ht="31.35" customHeight="1" x14ac:dyDescent="0.25">
      <c r="K1927" s="70"/>
      <c r="L1927" s="46"/>
      <c r="S1927" s="46"/>
      <c r="T1927" s="46"/>
    </row>
    <row r="1928" spans="11:20" ht="31.35" customHeight="1" x14ac:dyDescent="0.25">
      <c r="K1928" s="70"/>
      <c r="L1928" s="46"/>
      <c r="S1928" s="46"/>
      <c r="T1928" s="46"/>
    </row>
    <row r="1929" spans="11:20" ht="31.35" customHeight="1" x14ac:dyDescent="0.25">
      <c r="K1929" s="70"/>
      <c r="L1929" s="46"/>
      <c r="S1929" s="46"/>
      <c r="T1929" s="46"/>
    </row>
    <row r="1930" spans="11:20" ht="31.35" customHeight="1" x14ac:dyDescent="0.25">
      <c r="K1930" s="70"/>
      <c r="L1930" s="46"/>
      <c r="S1930" s="46"/>
      <c r="T1930" s="46"/>
    </row>
    <row r="1931" spans="11:20" ht="31.35" customHeight="1" x14ac:dyDescent="0.25">
      <c r="K1931" s="70"/>
      <c r="L1931" s="46"/>
      <c r="S1931" s="46"/>
      <c r="T1931" s="46"/>
    </row>
    <row r="1932" spans="11:20" ht="31.35" customHeight="1" x14ac:dyDescent="0.25">
      <c r="K1932" s="70"/>
      <c r="L1932" s="46"/>
      <c r="S1932" s="46"/>
      <c r="T1932" s="46"/>
    </row>
    <row r="1933" spans="11:20" ht="31.35" customHeight="1" x14ac:dyDescent="0.25">
      <c r="K1933" s="70"/>
      <c r="L1933" s="46"/>
      <c r="S1933" s="46"/>
      <c r="T1933" s="46"/>
    </row>
    <row r="1934" spans="11:20" ht="31.35" customHeight="1" x14ac:dyDescent="0.25">
      <c r="K1934" s="70"/>
      <c r="L1934" s="46"/>
      <c r="S1934" s="46"/>
      <c r="T1934" s="46"/>
    </row>
    <row r="1935" spans="11:20" ht="31.35" customHeight="1" x14ac:dyDescent="0.25">
      <c r="K1935" s="70"/>
      <c r="L1935" s="46"/>
      <c r="S1935" s="46"/>
      <c r="T1935" s="46"/>
    </row>
    <row r="1936" spans="11:20" ht="31.35" customHeight="1" x14ac:dyDescent="0.25">
      <c r="K1936" s="70"/>
      <c r="L1936" s="46"/>
      <c r="S1936" s="46"/>
      <c r="T1936" s="46"/>
    </row>
    <row r="1937" spans="11:20" ht="31.35" customHeight="1" x14ac:dyDescent="0.25">
      <c r="K1937" s="70"/>
      <c r="L1937" s="46"/>
      <c r="S1937" s="46"/>
      <c r="T1937" s="46"/>
    </row>
    <row r="1938" spans="11:20" ht="31.35" customHeight="1" x14ac:dyDescent="0.25">
      <c r="K1938" s="70"/>
      <c r="L1938" s="46"/>
      <c r="S1938" s="46"/>
      <c r="T1938" s="46"/>
    </row>
    <row r="1939" spans="11:20" ht="31.35" customHeight="1" x14ac:dyDescent="0.25">
      <c r="K1939" s="70"/>
      <c r="L1939" s="46"/>
      <c r="S1939" s="46"/>
      <c r="T1939" s="46"/>
    </row>
    <row r="1940" spans="11:20" ht="31.35" customHeight="1" x14ac:dyDescent="0.25">
      <c r="K1940" s="70"/>
      <c r="L1940" s="46"/>
      <c r="S1940" s="46"/>
      <c r="T1940" s="46"/>
    </row>
    <row r="1941" spans="11:20" ht="31.35" customHeight="1" x14ac:dyDescent="0.25">
      <c r="K1941" s="70"/>
      <c r="L1941" s="46"/>
      <c r="S1941" s="46"/>
      <c r="T1941" s="46"/>
    </row>
    <row r="1942" spans="11:20" ht="31.35" customHeight="1" x14ac:dyDescent="0.25">
      <c r="K1942" s="70"/>
      <c r="L1942" s="46"/>
      <c r="S1942" s="46"/>
      <c r="T1942" s="46"/>
    </row>
    <row r="1943" spans="11:20" ht="31.35" customHeight="1" x14ac:dyDescent="0.25">
      <c r="K1943" s="70"/>
      <c r="L1943" s="46"/>
      <c r="S1943" s="46"/>
      <c r="T1943" s="46"/>
    </row>
    <row r="1944" spans="11:20" ht="31.35" customHeight="1" x14ac:dyDescent="0.25">
      <c r="K1944" s="70"/>
      <c r="L1944" s="46"/>
      <c r="S1944" s="46"/>
      <c r="T1944" s="46"/>
    </row>
    <row r="1945" spans="11:20" ht="31.35" customHeight="1" x14ac:dyDescent="0.25">
      <c r="K1945" s="70"/>
      <c r="L1945" s="46"/>
      <c r="S1945" s="46"/>
      <c r="T1945" s="46"/>
    </row>
    <row r="1946" spans="11:20" ht="31.35" customHeight="1" x14ac:dyDescent="0.25">
      <c r="K1946" s="70"/>
      <c r="L1946" s="46"/>
      <c r="S1946" s="46"/>
      <c r="T1946" s="46"/>
    </row>
    <row r="1947" spans="11:20" ht="31.35" customHeight="1" x14ac:dyDescent="0.25">
      <c r="K1947" s="70"/>
      <c r="L1947" s="46"/>
      <c r="S1947" s="46"/>
      <c r="T1947" s="46"/>
    </row>
    <row r="1948" spans="11:20" ht="31.35" customHeight="1" x14ac:dyDescent="0.25">
      <c r="K1948" s="70"/>
      <c r="L1948" s="46"/>
      <c r="S1948" s="46"/>
      <c r="T1948" s="46"/>
    </row>
    <row r="1949" spans="11:20" ht="31.35" customHeight="1" x14ac:dyDescent="0.25">
      <c r="K1949" s="70"/>
      <c r="L1949" s="46"/>
      <c r="S1949" s="46"/>
      <c r="T1949" s="46"/>
    </row>
    <row r="1950" spans="11:20" ht="31.35" customHeight="1" x14ac:dyDescent="0.25">
      <c r="K1950" s="70"/>
      <c r="L1950" s="46"/>
      <c r="S1950" s="46"/>
      <c r="T1950" s="46"/>
    </row>
    <row r="1951" spans="11:20" ht="31.35" customHeight="1" x14ac:dyDescent="0.25">
      <c r="K1951" s="70"/>
      <c r="L1951" s="46"/>
      <c r="S1951" s="46"/>
      <c r="T1951" s="46"/>
    </row>
    <row r="1952" spans="11:20" ht="31.35" customHeight="1" x14ac:dyDescent="0.25">
      <c r="K1952" s="70"/>
      <c r="L1952" s="46"/>
      <c r="S1952" s="46"/>
      <c r="T1952" s="46"/>
    </row>
    <row r="1953" spans="11:20" ht="31.35" customHeight="1" x14ac:dyDescent="0.25">
      <c r="K1953" s="70"/>
      <c r="L1953" s="46"/>
      <c r="S1953" s="46"/>
      <c r="T1953" s="46"/>
    </row>
    <row r="1954" spans="11:20" ht="31.35" customHeight="1" x14ac:dyDescent="0.25">
      <c r="K1954" s="70"/>
      <c r="L1954" s="46"/>
      <c r="S1954" s="46"/>
      <c r="T1954" s="46"/>
    </row>
    <row r="1955" spans="11:20" ht="31.35" customHeight="1" x14ac:dyDescent="0.25">
      <c r="K1955" s="70"/>
      <c r="L1955" s="46"/>
      <c r="S1955" s="46"/>
      <c r="T1955" s="46"/>
    </row>
    <row r="1956" spans="11:20" ht="31.35" customHeight="1" x14ac:dyDescent="0.25">
      <c r="K1956" s="70"/>
      <c r="L1956" s="46"/>
      <c r="S1956" s="46"/>
      <c r="T1956" s="46"/>
    </row>
    <row r="1957" spans="11:20" ht="31.35" customHeight="1" x14ac:dyDescent="0.25">
      <c r="K1957" s="70"/>
      <c r="L1957" s="46"/>
      <c r="S1957" s="46"/>
      <c r="T1957" s="46"/>
    </row>
    <row r="1958" spans="11:20" ht="31.35" customHeight="1" x14ac:dyDescent="0.25">
      <c r="K1958" s="70"/>
      <c r="L1958" s="46"/>
      <c r="S1958" s="46"/>
      <c r="T1958" s="46"/>
    </row>
    <row r="1959" spans="11:20" ht="31.35" customHeight="1" x14ac:dyDescent="0.25">
      <c r="K1959" s="70"/>
      <c r="L1959" s="46"/>
      <c r="S1959" s="46"/>
      <c r="T1959" s="46"/>
    </row>
    <row r="1960" spans="11:20" ht="31.35" customHeight="1" x14ac:dyDescent="0.25">
      <c r="K1960" s="70"/>
      <c r="L1960" s="46"/>
      <c r="S1960" s="46"/>
      <c r="T1960" s="46"/>
    </row>
    <row r="1961" spans="11:20" ht="31.35" customHeight="1" x14ac:dyDescent="0.25">
      <c r="K1961" s="70"/>
      <c r="L1961" s="46"/>
      <c r="S1961" s="46"/>
      <c r="T1961" s="46"/>
    </row>
    <row r="1962" spans="11:20" ht="31.35" customHeight="1" x14ac:dyDescent="0.25">
      <c r="K1962" s="70"/>
      <c r="L1962" s="46"/>
      <c r="S1962" s="46"/>
      <c r="T1962" s="46"/>
    </row>
    <row r="1963" spans="11:20" ht="31.35" customHeight="1" x14ac:dyDescent="0.25">
      <c r="K1963" s="70"/>
      <c r="L1963" s="46"/>
      <c r="S1963" s="46"/>
      <c r="T1963" s="46"/>
    </row>
    <row r="1964" spans="11:20" ht="31.35" customHeight="1" x14ac:dyDescent="0.25">
      <c r="K1964" s="70"/>
      <c r="L1964" s="46"/>
      <c r="S1964" s="46"/>
      <c r="T1964" s="46"/>
    </row>
    <row r="1965" spans="11:20" ht="31.35" customHeight="1" x14ac:dyDescent="0.25">
      <c r="K1965" s="70"/>
      <c r="L1965" s="46"/>
      <c r="S1965" s="46"/>
      <c r="T1965" s="46"/>
    </row>
    <row r="1966" spans="11:20" ht="31.35" customHeight="1" x14ac:dyDescent="0.25">
      <c r="K1966" s="70"/>
      <c r="L1966" s="46"/>
      <c r="S1966" s="46"/>
      <c r="T1966" s="46"/>
    </row>
    <row r="1967" spans="11:20" ht="31.35" customHeight="1" x14ac:dyDescent="0.25">
      <c r="K1967" s="70"/>
      <c r="L1967" s="46"/>
      <c r="S1967" s="46"/>
      <c r="T1967" s="46"/>
    </row>
    <row r="1968" spans="11:20" ht="31.35" customHeight="1" x14ac:dyDescent="0.25">
      <c r="K1968" s="70"/>
      <c r="L1968" s="46"/>
      <c r="S1968" s="46"/>
      <c r="T1968" s="46"/>
    </row>
    <row r="1969" spans="11:20" ht="31.35" customHeight="1" x14ac:dyDescent="0.25">
      <c r="K1969" s="70"/>
      <c r="L1969" s="46"/>
      <c r="S1969" s="46"/>
      <c r="T1969" s="46"/>
    </row>
    <row r="1970" spans="11:20" ht="31.35" customHeight="1" x14ac:dyDescent="0.25">
      <c r="K1970" s="70"/>
      <c r="L1970" s="46"/>
      <c r="S1970" s="46"/>
      <c r="T1970" s="46"/>
    </row>
    <row r="1971" spans="11:20" ht="31.35" customHeight="1" x14ac:dyDescent="0.25">
      <c r="K1971" s="70"/>
      <c r="L1971" s="46"/>
      <c r="S1971" s="46"/>
      <c r="T1971" s="46"/>
    </row>
    <row r="1972" spans="11:20" ht="31.35" customHeight="1" x14ac:dyDescent="0.25">
      <c r="K1972" s="70"/>
      <c r="L1972" s="46"/>
      <c r="S1972" s="46"/>
      <c r="T1972" s="46"/>
    </row>
    <row r="1973" spans="11:20" ht="31.35" customHeight="1" x14ac:dyDescent="0.25">
      <c r="K1973" s="70"/>
      <c r="L1973" s="46"/>
      <c r="S1973" s="46"/>
      <c r="T1973" s="46"/>
    </row>
    <row r="1974" spans="11:20" ht="31.35" customHeight="1" x14ac:dyDescent="0.25">
      <c r="K1974" s="70"/>
      <c r="L1974" s="46"/>
      <c r="S1974" s="46"/>
      <c r="T1974" s="46"/>
    </row>
    <row r="1975" spans="11:20" ht="31.35" customHeight="1" x14ac:dyDescent="0.25">
      <c r="K1975" s="70"/>
      <c r="L1975" s="46"/>
      <c r="S1975" s="46"/>
      <c r="T1975" s="46"/>
    </row>
    <row r="1976" spans="11:20" ht="31.35" customHeight="1" x14ac:dyDescent="0.25">
      <c r="K1976" s="70"/>
      <c r="L1976" s="46"/>
      <c r="S1976" s="46"/>
      <c r="T1976" s="46"/>
    </row>
    <row r="1977" spans="11:20" ht="31.35" customHeight="1" x14ac:dyDescent="0.25">
      <c r="K1977" s="70"/>
      <c r="L1977" s="46"/>
      <c r="S1977" s="46"/>
      <c r="T1977" s="46"/>
    </row>
    <row r="1978" spans="11:20" ht="31.35" customHeight="1" x14ac:dyDescent="0.25">
      <c r="K1978" s="70"/>
      <c r="L1978" s="46"/>
      <c r="S1978" s="46"/>
      <c r="T1978" s="46"/>
    </row>
    <row r="1979" spans="11:20" ht="31.35" customHeight="1" x14ac:dyDescent="0.25">
      <c r="K1979" s="70"/>
      <c r="L1979" s="46"/>
      <c r="S1979" s="46"/>
      <c r="T1979" s="46"/>
    </row>
    <row r="1980" spans="11:20" ht="31.35" customHeight="1" x14ac:dyDescent="0.25">
      <c r="K1980" s="70"/>
      <c r="L1980" s="46"/>
      <c r="S1980" s="46"/>
      <c r="T1980" s="46"/>
    </row>
    <row r="1981" spans="11:20" ht="31.35" customHeight="1" x14ac:dyDescent="0.25">
      <c r="K1981" s="70"/>
      <c r="L1981" s="46"/>
      <c r="S1981" s="46"/>
      <c r="T1981" s="46"/>
    </row>
    <row r="1982" spans="11:20" ht="31.35" customHeight="1" x14ac:dyDescent="0.25">
      <c r="K1982" s="70"/>
      <c r="L1982" s="46"/>
      <c r="S1982" s="46"/>
      <c r="T1982" s="46"/>
    </row>
    <row r="1983" spans="11:20" ht="31.35" customHeight="1" x14ac:dyDescent="0.25">
      <c r="K1983" s="70"/>
      <c r="L1983" s="46"/>
      <c r="S1983" s="46"/>
      <c r="T1983" s="46"/>
    </row>
    <row r="1984" spans="11:20" ht="31.35" customHeight="1" x14ac:dyDescent="0.25">
      <c r="K1984" s="70"/>
      <c r="L1984" s="46"/>
      <c r="S1984" s="46"/>
      <c r="T1984" s="46"/>
    </row>
    <row r="1985" spans="11:20" ht="31.35" customHeight="1" x14ac:dyDescent="0.25">
      <c r="K1985" s="70"/>
      <c r="L1985" s="46"/>
      <c r="S1985" s="46"/>
      <c r="T1985" s="46"/>
    </row>
    <row r="1986" spans="11:20" ht="31.35" customHeight="1" x14ac:dyDescent="0.25">
      <c r="K1986" s="70"/>
      <c r="L1986" s="46"/>
      <c r="S1986" s="46"/>
      <c r="T1986" s="46"/>
    </row>
    <row r="1987" spans="11:20" ht="31.35" customHeight="1" x14ac:dyDescent="0.25">
      <c r="K1987" s="70"/>
      <c r="L1987" s="46"/>
      <c r="S1987" s="46"/>
      <c r="T1987" s="46"/>
    </row>
    <row r="1988" spans="11:20" ht="31.35" customHeight="1" x14ac:dyDescent="0.25">
      <c r="K1988" s="70"/>
      <c r="L1988" s="46"/>
      <c r="S1988" s="46"/>
      <c r="T1988" s="46"/>
    </row>
    <row r="1989" spans="11:20" ht="31.35" customHeight="1" x14ac:dyDescent="0.25">
      <c r="K1989" s="70"/>
      <c r="L1989" s="46"/>
      <c r="S1989" s="46"/>
      <c r="T1989" s="46"/>
    </row>
    <row r="1990" spans="11:20" ht="31.35" customHeight="1" x14ac:dyDescent="0.25">
      <c r="K1990" s="70"/>
      <c r="L1990" s="46"/>
      <c r="S1990" s="46"/>
      <c r="T1990" s="46"/>
    </row>
    <row r="1991" spans="11:20" ht="31.35" customHeight="1" x14ac:dyDescent="0.25">
      <c r="K1991" s="70"/>
      <c r="L1991" s="46"/>
      <c r="S1991" s="46"/>
      <c r="T1991" s="46"/>
    </row>
    <row r="1992" spans="11:20" ht="31.35" customHeight="1" x14ac:dyDescent="0.25">
      <c r="K1992" s="70"/>
      <c r="L1992" s="46"/>
      <c r="S1992" s="46"/>
      <c r="T1992" s="46"/>
    </row>
    <row r="1993" spans="11:20" ht="31.35" customHeight="1" x14ac:dyDescent="0.25">
      <c r="K1993" s="70"/>
      <c r="L1993" s="46"/>
      <c r="S1993" s="46"/>
      <c r="T1993" s="46"/>
    </row>
    <row r="1994" spans="11:20" ht="31.35" customHeight="1" x14ac:dyDescent="0.25">
      <c r="K1994" s="70"/>
      <c r="L1994" s="46"/>
      <c r="S1994" s="46"/>
      <c r="T1994" s="46"/>
    </row>
    <row r="1995" spans="11:20" ht="31.35" customHeight="1" x14ac:dyDescent="0.25">
      <c r="K1995" s="70"/>
      <c r="L1995" s="46"/>
      <c r="S1995" s="46"/>
      <c r="T1995" s="46"/>
    </row>
    <row r="1996" spans="11:20" ht="31.35" customHeight="1" x14ac:dyDescent="0.25">
      <c r="K1996" s="70"/>
      <c r="L1996" s="46"/>
      <c r="S1996" s="46"/>
      <c r="T1996" s="46"/>
    </row>
    <row r="1997" spans="11:20" ht="31.35" customHeight="1" x14ac:dyDescent="0.25">
      <c r="K1997" s="70"/>
      <c r="L1997" s="46"/>
      <c r="S1997" s="46"/>
      <c r="T1997" s="46"/>
    </row>
    <row r="1998" spans="11:20" ht="31.35" customHeight="1" x14ac:dyDescent="0.25">
      <c r="K1998" s="70"/>
      <c r="L1998" s="46"/>
      <c r="S1998" s="46"/>
      <c r="T1998" s="46"/>
    </row>
    <row r="1999" spans="11:20" ht="31.35" customHeight="1" x14ac:dyDescent="0.25">
      <c r="K1999" s="70"/>
      <c r="L1999" s="46"/>
      <c r="S1999" s="46"/>
      <c r="T1999" s="46"/>
    </row>
    <row r="2000" spans="11:20" ht="31.35" customHeight="1" x14ac:dyDescent="0.25">
      <c r="K2000" s="70"/>
      <c r="L2000" s="46"/>
      <c r="S2000" s="46"/>
      <c r="T2000" s="46"/>
    </row>
    <row r="2001" spans="11:20" ht="31.35" customHeight="1" x14ac:dyDescent="0.25">
      <c r="K2001" s="70"/>
      <c r="L2001" s="46"/>
      <c r="S2001" s="46"/>
      <c r="T2001" s="46"/>
    </row>
    <row r="2002" spans="11:20" ht="31.35" customHeight="1" x14ac:dyDescent="0.25">
      <c r="K2002" s="70"/>
      <c r="L2002" s="46"/>
      <c r="S2002" s="46"/>
      <c r="T2002" s="46"/>
    </row>
    <row r="2003" spans="11:20" ht="31.35" customHeight="1" x14ac:dyDescent="0.25">
      <c r="K2003" s="70"/>
      <c r="L2003" s="46"/>
      <c r="S2003" s="46"/>
      <c r="T2003" s="46"/>
    </row>
    <row r="2004" spans="11:20" ht="31.35" customHeight="1" x14ac:dyDescent="0.25">
      <c r="K2004" s="70"/>
      <c r="L2004" s="46"/>
      <c r="S2004" s="46"/>
      <c r="T2004" s="46"/>
    </row>
    <row r="2005" spans="11:20" ht="31.35" customHeight="1" x14ac:dyDescent="0.25">
      <c r="K2005" s="70"/>
      <c r="L2005" s="46"/>
      <c r="S2005" s="46"/>
      <c r="T2005" s="46"/>
    </row>
    <row r="2006" spans="11:20" ht="31.35" customHeight="1" x14ac:dyDescent="0.25">
      <c r="K2006" s="70"/>
      <c r="L2006" s="46"/>
      <c r="S2006" s="46"/>
      <c r="T2006" s="46"/>
    </row>
    <row r="2007" spans="11:20" ht="31.35" customHeight="1" x14ac:dyDescent="0.25">
      <c r="K2007" s="70"/>
      <c r="L2007" s="46"/>
      <c r="S2007" s="46"/>
      <c r="T2007" s="46"/>
    </row>
    <row r="2008" spans="11:20" ht="31.35" customHeight="1" x14ac:dyDescent="0.25">
      <c r="K2008" s="70"/>
      <c r="L2008" s="46"/>
      <c r="S2008" s="46"/>
      <c r="T2008" s="46"/>
    </row>
    <row r="2009" spans="11:20" ht="31.35" customHeight="1" x14ac:dyDescent="0.25">
      <c r="K2009" s="70"/>
      <c r="L2009" s="46"/>
      <c r="S2009" s="46"/>
      <c r="T2009" s="46"/>
    </row>
    <row r="2010" spans="11:20" ht="31.35" customHeight="1" x14ac:dyDescent="0.25">
      <c r="K2010" s="70"/>
      <c r="L2010" s="46"/>
      <c r="S2010" s="46"/>
      <c r="T2010" s="46"/>
    </row>
    <row r="2011" spans="11:20" ht="31.35" customHeight="1" x14ac:dyDescent="0.25">
      <c r="K2011" s="70"/>
      <c r="L2011" s="46"/>
      <c r="S2011" s="46"/>
      <c r="T2011" s="46"/>
    </row>
    <row r="2012" spans="11:20" ht="31.35" customHeight="1" x14ac:dyDescent="0.25">
      <c r="K2012" s="70"/>
      <c r="L2012" s="46"/>
      <c r="S2012" s="46"/>
      <c r="T2012" s="46"/>
    </row>
    <row r="2013" spans="11:20" ht="31.35" customHeight="1" x14ac:dyDescent="0.25">
      <c r="K2013" s="70"/>
      <c r="L2013" s="46"/>
      <c r="S2013" s="46"/>
      <c r="T2013" s="46"/>
    </row>
    <row r="2014" spans="11:20" ht="31.35" customHeight="1" x14ac:dyDescent="0.25">
      <c r="K2014" s="70"/>
      <c r="L2014" s="46"/>
      <c r="S2014" s="46"/>
      <c r="T2014" s="46"/>
    </row>
    <row r="2015" spans="11:20" ht="31.35" customHeight="1" x14ac:dyDescent="0.25">
      <c r="K2015" s="70"/>
      <c r="L2015" s="46"/>
      <c r="S2015" s="46"/>
      <c r="T2015" s="46"/>
    </row>
    <row r="2016" spans="11:20" ht="31.35" customHeight="1" x14ac:dyDescent="0.25">
      <c r="K2016" s="70"/>
      <c r="L2016" s="46"/>
      <c r="S2016" s="46"/>
      <c r="T2016" s="46"/>
    </row>
    <row r="2017" spans="11:20" ht="31.35" customHeight="1" x14ac:dyDescent="0.25">
      <c r="K2017" s="70"/>
      <c r="L2017" s="46"/>
      <c r="S2017" s="46"/>
      <c r="T2017" s="46"/>
    </row>
    <row r="2018" spans="11:20" ht="31.35" customHeight="1" x14ac:dyDescent="0.25">
      <c r="K2018" s="70"/>
      <c r="L2018" s="46"/>
      <c r="S2018" s="46"/>
      <c r="T2018" s="46"/>
    </row>
    <row r="2019" spans="11:20" ht="31.35" customHeight="1" x14ac:dyDescent="0.25">
      <c r="K2019" s="70"/>
      <c r="L2019" s="46"/>
      <c r="S2019" s="46"/>
      <c r="T2019" s="46"/>
    </row>
    <row r="2020" spans="11:20" ht="31.35" customHeight="1" x14ac:dyDescent="0.25">
      <c r="K2020" s="70"/>
      <c r="L2020" s="46"/>
      <c r="S2020" s="46"/>
      <c r="T2020" s="46"/>
    </row>
    <row r="2021" spans="11:20" ht="31.35" customHeight="1" x14ac:dyDescent="0.25">
      <c r="K2021" s="70"/>
      <c r="L2021" s="46"/>
      <c r="S2021" s="46"/>
      <c r="T2021" s="46"/>
    </row>
    <row r="2022" spans="11:20" ht="31.35" customHeight="1" x14ac:dyDescent="0.25">
      <c r="K2022" s="70"/>
      <c r="L2022" s="46"/>
      <c r="S2022" s="46"/>
      <c r="T2022" s="46"/>
    </row>
    <row r="2023" spans="11:20" ht="31.35" customHeight="1" x14ac:dyDescent="0.25">
      <c r="K2023" s="70"/>
      <c r="L2023" s="46"/>
      <c r="S2023" s="46"/>
      <c r="T2023" s="46"/>
    </row>
    <row r="2024" spans="11:20" ht="31.35" customHeight="1" x14ac:dyDescent="0.25">
      <c r="K2024" s="70"/>
      <c r="L2024" s="46"/>
      <c r="S2024" s="46"/>
      <c r="T2024" s="46"/>
    </row>
    <row r="2025" spans="11:20" ht="31.35" customHeight="1" x14ac:dyDescent="0.25">
      <c r="K2025" s="70"/>
      <c r="L2025" s="46"/>
      <c r="S2025" s="46"/>
      <c r="T2025" s="46"/>
    </row>
    <row r="2026" spans="11:20" ht="31.35" customHeight="1" x14ac:dyDescent="0.25">
      <c r="K2026" s="70"/>
      <c r="L2026" s="46"/>
      <c r="S2026" s="46"/>
      <c r="T2026" s="46"/>
    </row>
    <row r="2027" spans="11:20" ht="31.35" customHeight="1" x14ac:dyDescent="0.25">
      <c r="K2027" s="70"/>
      <c r="L2027" s="46"/>
      <c r="S2027" s="46"/>
      <c r="T2027" s="46"/>
    </row>
    <row r="2028" spans="11:20" ht="31.35" customHeight="1" x14ac:dyDescent="0.25">
      <c r="K2028" s="70"/>
      <c r="L2028" s="46"/>
      <c r="S2028" s="46"/>
      <c r="T2028" s="46"/>
    </row>
    <row r="2029" spans="11:20" ht="31.35" customHeight="1" x14ac:dyDescent="0.25">
      <c r="K2029" s="70"/>
      <c r="L2029" s="46"/>
      <c r="S2029" s="46"/>
      <c r="T2029" s="46"/>
    </row>
    <row r="2030" spans="11:20" ht="31.35" customHeight="1" x14ac:dyDescent="0.25">
      <c r="K2030" s="70"/>
      <c r="L2030" s="46"/>
      <c r="S2030" s="46"/>
      <c r="T2030" s="46"/>
    </row>
    <row r="2031" spans="11:20" ht="31.35" customHeight="1" x14ac:dyDescent="0.25">
      <c r="K2031" s="70"/>
      <c r="L2031" s="46"/>
      <c r="S2031" s="46"/>
      <c r="T2031" s="46"/>
    </row>
    <row r="2032" spans="11:20" ht="31.35" customHeight="1" x14ac:dyDescent="0.25">
      <c r="K2032" s="70"/>
      <c r="L2032" s="46"/>
      <c r="S2032" s="46"/>
      <c r="T2032" s="46"/>
    </row>
    <row r="2033" spans="11:20" ht="31.35" customHeight="1" x14ac:dyDescent="0.25">
      <c r="K2033" s="70"/>
      <c r="L2033" s="46"/>
      <c r="S2033" s="46"/>
      <c r="T2033" s="46"/>
    </row>
    <row r="2034" spans="11:20" ht="31.35" customHeight="1" x14ac:dyDescent="0.25">
      <c r="K2034" s="70"/>
      <c r="L2034" s="46"/>
      <c r="S2034" s="46"/>
      <c r="T2034" s="46"/>
    </row>
    <row r="2035" spans="11:20" ht="31.35" customHeight="1" x14ac:dyDescent="0.25">
      <c r="K2035" s="70"/>
      <c r="L2035" s="46"/>
      <c r="S2035" s="46"/>
      <c r="T2035" s="46"/>
    </row>
    <row r="2036" spans="11:20" ht="31.35" customHeight="1" x14ac:dyDescent="0.25">
      <c r="K2036" s="70"/>
      <c r="L2036" s="46"/>
      <c r="S2036" s="46"/>
      <c r="T2036" s="46"/>
    </row>
    <row r="2037" spans="11:20" ht="31.35" customHeight="1" x14ac:dyDescent="0.25">
      <c r="K2037" s="70"/>
      <c r="L2037" s="46"/>
      <c r="S2037" s="46"/>
      <c r="T2037" s="46"/>
    </row>
    <row r="2038" spans="11:20" ht="31.35" customHeight="1" x14ac:dyDescent="0.25">
      <c r="K2038" s="70"/>
      <c r="L2038" s="46"/>
      <c r="S2038" s="46"/>
      <c r="T2038" s="46"/>
    </row>
    <row r="2039" spans="11:20" ht="31.35" customHeight="1" x14ac:dyDescent="0.25">
      <c r="K2039" s="70"/>
      <c r="L2039" s="46"/>
      <c r="S2039" s="46"/>
      <c r="T2039" s="46"/>
    </row>
    <row r="2040" spans="11:20" ht="31.35" customHeight="1" x14ac:dyDescent="0.25">
      <c r="K2040" s="70"/>
      <c r="L2040" s="46"/>
      <c r="S2040" s="46"/>
      <c r="T2040" s="46"/>
    </row>
    <row r="2041" spans="11:20" ht="31.35" customHeight="1" x14ac:dyDescent="0.25">
      <c r="K2041" s="70"/>
      <c r="L2041" s="46"/>
      <c r="S2041" s="46"/>
      <c r="T2041" s="46"/>
    </row>
    <row r="2042" spans="11:20" ht="31.35" customHeight="1" x14ac:dyDescent="0.25">
      <c r="K2042" s="70"/>
      <c r="L2042" s="46"/>
      <c r="S2042" s="46"/>
      <c r="T2042" s="46"/>
    </row>
    <row r="2043" spans="11:20" ht="31.35" customHeight="1" x14ac:dyDescent="0.25">
      <c r="K2043" s="70"/>
      <c r="L2043" s="46"/>
      <c r="S2043" s="46"/>
      <c r="T2043" s="46"/>
    </row>
    <row r="2044" spans="11:20" ht="31.35" customHeight="1" x14ac:dyDescent="0.25">
      <c r="K2044" s="70"/>
      <c r="L2044" s="46"/>
      <c r="S2044" s="46"/>
      <c r="T2044" s="46"/>
    </row>
    <row r="2045" spans="11:20" ht="31.35" customHeight="1" x14ac:dyDescent="0.25">
      <c r="K2045" s="70"/>
      <c r="L2045" s="46"/>
      <c r="S2045" s="46"/>
      <c r="T2045" s="46"/>
    </row>
    <row r="2046" spans="11:20" ht="31.35" customHeight="1" x14ac:dyDescent="0.25">
      <c r="K2046" s="70"/>
      <c r="L2046" s="46"/>
      <c r="S2046" s="46"/>
      <c r="T2046" s="46"/>
    </row>
    <row r="2047" spans="11:20" ht="31.35" customHeight="1" x14ac:dyDescent="0.25">
      <c r="K2047" s="70"/>
      <c r="L2047" s="46"/>
      <c r="S2047" s="46"/>
      <c r="T2047" s="46"/>
    </row>
    <row r="2048" spans="11:20" ht="31.35" customHeight="1" x14ac:dyDescent="0.25">
      <c r="K2048" s="70"/>
      <c r="L2048" s="46"/>
      <c r="S2048" s="46"/>
      <c r="T2048" s="46"/>
    </row>
    <row r="2049" spans="11:20" ht="31.35" customHeight="1" x14ac:dyDescent="0.25">
      <c r="K2049" s="70"/>
      <c r="L2049" s="46"/>
      <c r="S2049" s="46"/>
      <c r="T2049" s="46"/>
    </row>
    <row r="2050" spans="11:20" ht="31.35" customHeight="1" x14ac:dyDescent="0.25">
      <c r="K2050" s="70"/>
      <c r="L2050" s="46"/>
      <c r="S2050" s="46"/>
      <c r="T2050" s="46"/>
    </row>
    <row r="2051" spans="11:20" ht="31.35" customHeight="1" x14ac:dyDescent="0.25">
      <c r="K2051" s="70"/>
      <c r="L2051" s="46"/>
      <c r="S2051" s="46"/>
      <c r="T2051" s="46"/>
    </row>
    <row r="2052" spans="11:20" ht="31.35" customHeight="1" x14ac:dyDescent="0.25">
      <c r="K2052" s="70"/>
      <c r="L2052" s="46"/>
      <c r="S2052" s="46"/>
      <c r="T2052" s="46"/>
    </row>
    <row r="2053" spans="11:20" ht="31.35" customHeight="1" x14ac:dyDescent="0.25">
      <c r="K2053" s="70"/>
      <c r="L2053" s="46"/>
      <c r="S2053" s="46"/>
      <c r="T2053" s="46"/>
    </row>
    <row r="2054" spans="11:20" ht="31.35" customHeight="1" x14ac:dyDescent="0.25">
      <c r="K2054" s="70"/>
      <c r="L2054" s="46"/>
      <c r="S2054" s="46"/>
      <c r="T2054" s="46"/>
    </row>
    <row r="2055" spans="11:20" ht="31.35" customHeight="1" x14ac:dyDescent="0.25">
      <c r="K2055" s="70"/>
      <c r="L2055" s="46"/>
      <c r="S2055" s="46"/>
      <c r="T2055" s="46"/>
    </row>
    <row r="2056" spans="11:20" ht="31.35" customHeight="1" x14ac:dyDescent="0.25">
      <c r="K2056" s="70"/>
      <c r="L2056" s="46"/>
      <c r="S2056" s="46"/>
      <c r="T2056" s="46"/>
    </row>
    <row r="2057" spans="11:20" ht="31.35" customHeight="1" x14ac:dyDescent="0.25">
      <c r="K2057" s="70"/>
      <c r="L2057" s="46"/>
      <c r="S2057" s="46"/>
      <c r="T2057" s="46"/>
    </row>
    <row r="2058" spans="11:20" ht="31.35" customHeight="1" x14ac:dyDescent="0.25">
      <c r="K2058" s="70"/>
      <c r="L2058" s="46"/>
      <c r="S2058" s="46"/>
      <c r="T2058" s="46"/>
    </row>
    <row r="2059" spans="11:20" ht="31.35" customHeight="1" x14ac:dyDescent="0.25">
      <c r="K2059" s="70"/>
      <c r="L2059" s="46"/>
      <c r="S2059" s="46"/>
      <c r="T2059" s="46"/>
    </row>
    <row r="2060" spans="11:20" ht="31.35" customHeight="1" x14ac:dyDescent="0.25">
      <c r="K2060" s="70"/>
      <c r="L2060" s="46"/>
      <c r="S2060" s="46"/>
      <c r="T2060" s="46"/>
    </row>
    <row r="2061" spans="11:20" ht="31.35" customHeight="1" x14ac:dyDescent="0.25">
      <c r="K2061" s="70"/>
      <c r="L2061" s="46"/>
      <c r="S2061" s="46"/>
      <c r="T2061" s="46"/>
    </row>
    <row r="2062" spans="11:20" ht="31.35" customHeight="1" x14ac:dyDescent="0.25">
      <c r="K2062" s="70"/>
      <c r="L2062" s="46"/>
      <c r="S2062" s="46"/>
      <c r="T2062" s="46"/>
    </row>
    <row r="2063" spans="11:20" ht="31.35" customHeight="1" x14ac:dyDescent="0.25">
      <c r="K2063" s="70"/>
      <c r="L2063" s="46"/>
      <c r="S2063" s="46"/>
      <c r="T2063" s="46"/>
    </row>
    <row r="2064" spans="11:20" ht="31.35" customHeight="1" x14ac:dyDescent="0.25">
      <c r="K2064" s="70"/>
      <c r="L2064" s="46"/>
      <c r="S2064" s="46"/>
      <c r="T2064" s="46"/>
    </row>
    <row r="2065" spans="11:20" ht="31.35" customHeight="1" x14ac:dyDescent="0.25">
      <c r="K2065" s="70"/>
      <c r="L2065" s="46"/>
      <c r="S2065" s="46"/>
      <c r="T2065" s="46"/>
    </row>
    <row r="2066" spans="11:20" ht="31.35" customHeight="1" x14ac:dyDescent="0.25">
      <c r="K2066" s="70"/>
      <c r="L2066" s="46"/>
      <c r="S2066" s="46"/>
      <c r="T2066" s="46"/>
    </row>
    <row r="2067" spans="11:20" ht="31.35" customHeight="1" x14ac:dyDescent="0.25">
      <c r="K2067" s="70"/>
      <c r="L2067" s="46"/>
      <c r="S2067" s="46"/>
      <c r="T2067" s="46"/>
    </row>
    <row r="2068" spans="11:20" ht="31.35" customHeight="1" x14ac:dyDescent="0.25">
      <c r="K2068" s="70"/>
      <c r="L2068" s="46"/>
      <c r="S2068" s="46"/>
      <c r="T2068" s="46"/>
    </row>
    <row r="2069" spans="11:20" ht="31.35" customHeight="1" x14ac:dyDescent="0.25">
      <c r="K2069" s="70"/>
      <c r="L2069" s="46"/>
      <c r="S2069" s="46"/>
      <c r="T2069" s="46"/>
    </row>
    <row r="2070" spans="11:20" ht="31.35" customHeight="1" x14ac:dyDescent="0.25">
      <c r="K2070" s="70"/>
      <c r="L2070" s="46"/>
      <c r="S2070" s="46"/>
      <c r="T2070" s="46"/>
    </row>
    <row r="2071" spans="11:20" ht="31.35" customHeight="1" x14ac:dyDescent="0.25">
      <c r="K2071" s="70"/>
      <c r="L2071" s="46"/>
      <c r="S2071" s="46"/>
      <c r="T2071" s="46"/>
    </row>
    <row r="2072" spans="11:20" ht="31.35" customHeight="1" x14ac:dyDescent="0.25">
      <c r="K2072" s="70"/>
      <c r="L2072" s="46"/>
      <c r="S2072" s="46"/>
      <c r="T2072" s="46"/>
    </row>
    <row r="2073" spans="11:20" ht="31.35" customHeight="1" x14ac:dyDescent="0.25">
      <c r="K2073" s="70"/>
      <c r="L2073" s="46"/>
      <c r="S2073" s="46"/>
      <c r="T2073" s="46"/>
    </row>
    <row r="2074" spans="11:20" ht="31.35" customHeight="1" x14ac:dyDescent="0.25">
      <c r="K2074" s="70"/>
      <c r="L2074" s="46"/>
      <c r="S2074" s="46"/>
      <c r="T2074" s="46"/>
    </row>
    <row r="2075" spans="11:20" ht="31.35" customHeight="1" x14ac:dyDescent="0.25">
      <c r="K2075" s="70"/>
      <c r="L2075" s="46"/>
      <c r="S2075" s="46"/>
      <c r="T2075" s="46"/>
    </row>
    <row r="2076" spans="11:20" ht="31.35" customHeight="1" x14ac:dyDescent="0.25">
      <c r="K2076" s="70"/>
      <c r="L2076" s="46"/>
      <c r="S2076" s="46"/>
      <c r="T2076" s="46"/>
    </row>
    <row r="2077" spans="11:20" ht="31.35" customHeight="1" x14ac:dyDescent="0.25">
      <c r="K2077" s="70"/>
      <c r="L2077" s="46"/>
      <c r="S2077" s="46"/>
      <c r="T2077" s="46"/>
    </row>
    <row r="2078" spans="11:20" ht="31.35" customHeight="1" x14ac:dyDescent="0.25">
      <c r="K2078" s="70"/>
      <c r="L2078" s="46"/>
      <c r="S2078" s="46"/>
      <c r="T2078" s="46"/>
    </row>
    <row r="2079" spans="11:20" ht="31.35" customHeight="1" x14ac:dyDescent="0.25">
      <c r="K2079" s="70"/>
      <c r="L2079" s="46"/>
      <c r="S2079" s="46"/>
      <c r="T2079" s="46"/>
    </row>
    <row r="2080" spans="11:20" ht="31.35" customHeight="1" x14ac:dyDescent="0.25">
      <c r="K2080" s="70"/>
      <c r="L2080" s="46"/>
      <c r="S2080" s="46"/>
      <c r="T2080" s="46"/>
    </row>
    <row r="2081" spans="11:20" ht="31.35" customHeight="1" x14ac:dyDescent="0.25">
      <c r="K2081" s="70"/>
      <c r="L2081" s="46"/>
      <c r="S2081" s="46"/>
      <c r="T2081" s="46"/>
    </row>
    <row r="2082" spans="11:20" ht="31.35" customHeight="1" x14ac:dyDescent="0.25">
      <c r="K2082" s="70"/>
      <c r="L2082" s="46"/>
      <c r="S2082" s="46"/>
      <c r="T2082" s="46"/>
    </row>
    <row r="2083" spans="11:20" ht="31.35" customHeight="1" x14ac:dyDescent="0.25">
      <c r="K2083" s="70"/>
      <c r="L2083" s="46"/>
      <c r="S2083" s="46"/>
      <c r="T2083" s="46"/>
    </row>
    <row r="2084" spans="11:20" ht="31.35" customHeight="1" x14ac:dyDescent="0.25">
      <c r="K2084" s="70"/>
      <c r="L2084" s="46"/>
      <c r="S2084" s="46"/>
      <c r="T2084" s="46"/>
    </row>
    <row r="2085" spans="11:20" ht="31.35" customHeight="1" x14ac:dyDescent="0.25">
      <c r="K2085" s="70"/>
      <c r="L2085" s="46"/>
      <c r="S2085" s="46"/>
      <c r="T2085" s="46"/>
    </row>
    <row r="2086" spans="11:20" ht="31.35" customHeight="1" x14ac:dyDescent="0.25">
      <c r="K2086" s="70"/>
      <c r="L2086" s="46"/>
      <c r="S2086" s="46"/>
      <c r="T2086" s="46"/>
    </row>
    <row r="2087" spans="11:20" ht="31.35" customHeight="1" x14ac:dyDescent="0.25">
      <c r="K2087" s="70"/>
      <c r="L2087" s="46"/>
      <c r="S2087" s="46"/>
      <c r="T2087" s="46"/>
    </row>
    <row r="2088" spans="11:20" ht="31.35" customHeight="1" x14ac:dyDescent="0.25">
      <c r="K2088" s="70"/>
      <c r="L2088" s="46"/>
      <c r="S2088" s="46"/>
      <c r="T2088" s="46"/>
    </row>
    <row r="2089" spans="11:20" ht="31.35" customHeight="1" x14ac:dyDescent="0.25">
      <c r="K2089" s="70"/>
      <c r="L2089" s="46"/>
      <c r="S2089" s="46"/>
      <c r="T2089" s="46"/>
    </row>
    <row r="2090" spans="11:20" ht="31.35" customHeight="1" x14ac:dyDescent="0.25">
      <c r="K2090" s="70"/>
      <c r="L2090" s="46"/>
      <c r="S2090" s="46"/>
      <c r="T2090" s="46"/>
    </row>
    <row r="2091" spans="11:20" ht="31.35" customHeight="1" x14ac:dyDescent="0.25">
      <c r="K2091" s="70"/>
      <c r="L2091" s="46"/>
      <c r="S2091" s="46"/>
      <c r="T2091" s="46"/>
    </row>
    <row r="2092" spans="11:20" ht="31.35" customHeight="1" x14ac:dyDescent="0.25">
      <c r="K2092" s="70"/>
      <c r="L2092" s="46"/>
      <c r="S2092" s="46"/>
      <c r="T2092" s="46"/>
    </row>
    <row r="2093" spans="11:20" ht="31.35" customHeight="1" x14ac:dyDescent="0.25">
      <c r="K2093" s="70"/>
      <c r="L2093" s="46"/>
      <c r="S2093" s="46"/>
      <c r="T2093" s="46"/>
    </row>
    <row r="2094" spans="11:20" ht="31.35" customHeight="1" x14ac:dyDescent="0.25">
      <c r="K2094" s="70"/>
      <c r="L2094" s="46"/>
      <c r="S2094" s="46"/>
      <c r="T2094" s="46"/>
    </row>
    <row r="2095" spans="11:20" ht="31.35" customHeight="1" x14ac:dyDescent="0.25">
      <c r="K2095" s="70"/>
      <c r="L2095" s="46"/>
      <c r="S2095" s="46"/>
      <c r="T2095" s="46"/>
    </row>
    <row r="2096" spans="11:20" ht="31.35" customHeight="1" x14ac:dyDescent="0.25">
      <c r="K2096" s="70"/>
      <c r="L2096" s="46"/>
      <c r="S2096" s="46"/>
      <c r="T2096" s="46"/>
    </row>
    <row r="2097" spans="11:20" ht="31.35" customHeight="1" x14ac:dyDescent="0.25">
      <c r="K2097" s="70"/>
      <c r="L2097" s="46"/>
      <c r="S2097" s="46"/>
      <c r="T2097" s="46"/>
    </row>
    <row r="2098" spans="11:20" ht="31.35" customHeight="1" x14ac:dyDescent="0.25">
      <c r="K2098" s="70"/>
      <c r="L2098" s="46"/>
      <c r="S2098" s="46"/>
      <c r="T2098" s="46"/>
    </row>
    <row r="2099" spans="11:20" ht="31.35" customHeight="1" x14ac:dyDescent="0.25">
      <c r="K2099" s="70"/>
      <c r="L2099" s="46"/>
      <c r="S2099" s="46"/>
      <c r="T2099" s="46"/>
    </row>
    <row r="2100" spans="11:20" ht="31.35" customHeight="1" x14ac:dyDescent="0.25">
      <c r="K2100" s="70"/>
      <c r="L2100" s="46"/>
      <c r="S2100" s="46"/>
      <c r="T2100" s="46"/>
    </row>
    <row r="2101" spans="11:20" ht="31.35" customHeight="1" x14ac:dyDescent="0.25">
      <c r="K2101" s="70"/>
      <c r="L2101" s="46"/>
      <c r="S2101" s="46"/>
      <c r="T2101" s="46"/>
    </row>
    <row r="2102" spans="11:20" ht="31.35" customHeight="1" x14ac:dyDescent="0.25">
      <c r="K2102" s="70"/>
      <c r="L2102" s="46"/>
      <c r="S2102" s="46"/>
      <c r="T2102" s="46"/>
    </row>
    <row r="2103" spans="11:20" ht="31.35" customHeight="1" x14ac:dyDescent="0.25">
      <c r="K2103" s="70"/>
      <c r="L2103" s="46"/>
      <c r="S2103" s="46"/>
      <c r="T2103" s="46"/>
    </row>
    <row r="2104" spans="11:20" ht="31.35" customHeight="1" x14ac:dyDescent="0.25">
      <c r="K2104" s="70"/>
      <c r="L2104" s="46"/>
      <c r="S2104" s="46"/>
      <c r="T2104" s="46"/>
    </row>
    <row r="2105" spans="11:20" ht="31.35" customHeight="1" x14ac:dyDescent="0.25">
      <c r="K2105" s="70"/>
      <c r="L2105" s="46"/>
      <c r="S2105" s="46"/>
      <c r="T2105" s="46"/>
    </row>
    <row r="2106" spans="11:20" ht="31.35" customHeight="1" x14ac:dyDescent="0.25">
      <c r="K2106" s="70"/>
      <c r="L2106" s="46"/>
      <c r="S2106" s="46"/>
      <c r="T2106" s="46"/>
    </row>
    <row r="2107" spans="11:20" ht="31.35" customHeight="1" x14ac:dyDescent="0.25">
      <c r="K2107" s="70"/>
      <c r="L2107" s="46"/>
      <c r="S2107" s="46"/>
      <c r="T2107" s="46"/>
    </row>
    <row r="2108" spans="11:20" ht="31.35" customHeight="1" x14ac:dyDescent="0.25">
      <c r="K2108" s="70"/>
      <c r="L2108" s="46"/>
      <c r="S2108" s="46"/>
      <c r="T2108" s="46"/>
    </row>
    <row r="2109" spans="11:20" ht="31.35" customHeight="1" x14ac:dyDescent="0.25">
      <c r="K2109" s="70"/>
      <c r="L2109" s="46"/>
      <c r="S2109" s="46"/>
      <c r="T2109" s="46"/>
    </row>
    <row r="2110" spans="11:20" ht="31.35" customHeight="1" x14ac:dyDescent="0.25">
      <c r="K2110" s="70"/>
      <c r="L2110" s="46"/>
      <c r="S2110" s="46"/>
      <c r="T2110" s="46"/>
    </row>
    <row r="2111" spans="11:20" ht="31.35" customHeight="1" x14ac:dyDescent="0.25">
      <c r="K2111" s="70"/>
      <c r="L2111" s="46"/>
      <c r="S2111" s="46"/>
      <c r="T2111" s="46"/>
    </row>
    <row r="2112" spans="11:20" ht="31.35" customHeight="1" x14ac:dyDescent="0.25">
      <c r="K2112" s="70"/>
      <c r="L2112" s="46"/>
      <c r="S2112" s="46"/>
      <c r="T2112" s="46"/>
    </row>
    <row r="2113" spans="11:20" ht="31.35" customHeight="1" x14ac:dyDescent="0.25">
      <c r="K2113" s="70"/>
      <c r="L2113" s="46"/>
      <c r="S2113" s="46"/>
      <c r="T2113" s="46"/>
    </row>
    <row r="2114" spans="11:20" ht="31.35" customHeight="1" x14ac:dyDescent="0.25">
      <c r="K2114" s="70"/>
      <c r="L2114" s="46"/>
      <c r="S2114" s="46"/>
      <c r="T2114" s="46"/>
    </row>
    <row r="2115" spans="11:20" ht="31.35" customHeight="1" x14ac:dyDescent="0.25">
      <c r="K2115" s="70"/>
      <c r="L2115" s="46"/>
      <c r="S2115" s="46"/>
      <c r="T2115" s="46"/>
    </row>
    <row r="2116" spans="11:20" ht="31.35" customHeight="1" x14ac:dyDescent="0.25">
      <c r="K2116" s="70"/>
      <c r="L2116" s="46"/>
      <c r="S2116" s="46"/>
      <c r="T2116" s="46"/>
    </row>
    <row r="2117" spans="11:20" ht="31.35" customHeight="1" x14ac:dyDescent="0.25">
      <c r="K2117" s="70"/>
      <c r="L2117" s="46"/>
      <c r="S2117" s="46"/>
      <c r="T2117" s="46"/>
    </row>
    <row r="2118" spans="11:20" ht="31.35" customHeight="1" x14ac:dyDescent="0.25">
      <c r="K2118" s="70"/>
      <c r="L2118" s="46"/>
      <c r="S2118" s="46"/>
      <c r="T2118" s="46"/>
    </row>
    <row r="2119" spans="11:20" ht="31.35" customHeight="1" x14ac:dyDescent="0.25">
      <c r="K2119" s="70"/>
      <c r="L2119" s="46"/>
      <c r="S2119" s="46"/>
      <c r="T2119" s="46"/>
    </row>
    <row r="2120" spans="11:20" ht="31.35" customHeight="1" x14ac:dyDescent="0.25">
      <c r="K2120" s="70"/>
      <c r="L2120" s="46"/>
      <c r="S2120" s="46"/>
      <c r="T2120" s="46"/>
    </row>
    <row r="2121" spans="11:20" ht="31.35" customHeight="1" x14ac:dyDescent="0.25">
      <c r="K2121" s="70"/>
      <c r="L2121" s="46"/>
      <c r="S2121" s="46"/>
      <c r="T2121" s="46"/>
    </row>
    <row r="2122" spans="11:20" ht="31.35" customHeight="1" x14ac:dyDescent="0.25">
      <c r="K2122" s="70"/>
      <c r="L2122" s="46"/>
      <c r="S2122" s="46"/>
      <c r="T2122" s="46"/>
    </row>
    <row r="2123" spans="11:20" ht="31.35" customHeight="1" x14ac:dyDescent="0.25">
      <c r="K2123" s="70"/>
      <c r="L2123" s="46"/>
      <c r="S2123" s="46"/>
      <c r="T2123" s="46"/>
    </row>
    <row r="2124" spans="11:20" ht="31.35" customHeight="1" x14ac:dyDescent="0.25">
      <c r="K2124" s="70"/>
      <c r="L2124" s="46"/>
      <c r="S2124" s="46"/>
      <c r="T2124" s="46"/>
    </row>
    <row r="2125" spans="11:20" ht="31.35" customHeight="1" x14ac:dyDescent="0.25">
      <c r="K2125" s="70"/>
      <c r="L2125" s="46"/>
      <c r="S2125" s="46"/>
      <c r="T2125" s="46"/>
    </row>
    <row r="2126" spans="11:20" ht="31.35" customHeight="1" x14ac:dyDescent="0.25">
      <c r="K2126" s="70"/>
      <c r="L2126" s="46"/>
      <c r="S2126" s="46"/>
      <c r="T2126" s="46"/>
    </row>
    <row r="2127" spans="11:20" ht="31.35" customHeight="1" x14ac:dyDescent="0.25">
      <c r="K2127" s="70"/>
      <c r="L2127" s="46"/>
      <c r="S2127" s="46"/>
      <c r="T2127" s="46"/>
    </row>
    <row r="2128" spans="11:20" ht="31.35" customHeight="1" x14ac:dyDescent="0.25">
      <c r="K2128" s="70"/>
      <c r="L2128" s="46"/>
      <c r="S2128" s="46"/>
      <c r="T2128" s="46"/>
    </row>
    <row r="2129" spans="11:20" ht="31.35" customHeight="1" x14ac:dyDescent="0.25">
      <c r="K2129" s="70"/>
      <c r="L2129" s="46"/>
      <c r="S2129" s="46"/>
      <c r="T2129" s="46"/>
    </row>
    <row r="2130" spans="11:20" ht="31.35" customHeight="1" x14ac:dyDescent="0.25">
      <c r="K2130" s="70"/>
      <c r="L2130" s="46"/>
      <c r="S2130" s="46"/>
      <c r="T2130" s="46"/>
    </row>
    <row r="2131" spans="11:20" ht="31.35" customHeight="1" x14ac:dyDescent="0.25">
      <c r="K2131" s="70"/>
      <c r="L2131" s="46"/>
      <c r="S2131" s="46"/>
      <c r="T2131" s="46"/>
    </row>
    <row r="2132" spans="11:20" ht="31.35" customHeight="1" x14ac:dyDescent="0.25">
      <c r="K2132" s="70"/>
      <c r="L2132" s="46"/>
      <c r="S2132" s="46"/>
      <c r="T2132" s="46"/>
    </row>
    <row r="2133" spans="11:20" ht="31.35" customHeight="1" x14ac:dyDescent="0.25">
      <c r="K2133" s="70"/>
      <c r="L2133" s="46"/>
      <c r="S2133" s="46"/>
      <c r="T2133" s="46"/>
    </row>
    <row r="2134" spans="11:20" ht="31.35" customHeight="1" x14ac:dyDescent="0.25">
      <c r="K2134" s="70"/>
      <c r="L2134" s="46"/>
      <c r="S2134" s="46"/>
      <c r="T2134" s="46"/>
    </row>
    <row r="2135" spans="11:20" ht="31.35" customHeight="1" x14ac:dyDescent="0.25">
      <c r="K2135" s="70"/>
      <c r="L2135" s="46"/>
      <c r="S2135" s="46"/>
      <c r="T2135" s="46"/>
    </row>
    <row r="2136" spans="11:20" ht="31.35" customHeight="1" x14ac:dyDescent="0.25">
      <c r="K2136" s="70"/>
      <c r="L2136" s="46"/>
      <c r="S2136" s="46"/>
      <c r="T2136" s="46"/>
    </row>
    <row r="2137" spans="11:20" ht="31.35" customHeight="1" x14ac:dyDescent="0.25">
      <c r="K2137" s="70"/>
      <c r="L2137" s="46"/>
      <c r="S2137" s="46"/>
      <c r="T2137" s="46"/>
    </row>
    <row r="2138" spans="11:20" ht="31.35" customHeight="1" x14ac:dyDescent="0.25">
      <c r="K2138" s="70"/>
      <c r="L2138" s="46"/>
      <c r="S2138" s="46"/>
      <c r="T2138" s="46"/>
    </row>
    <row r="2139" spans="11:20" ht="31.35" customHeight="1" x14ac:dyDescent="0.25">
      <c r="K2139" s="70"/>
      <c r="L2139" s="46"/>
      <c r="S2139" s="46"/>
      <c r="T2139" s="46"/>
    </row>
    <row r="2140" spans="11:20" ht="31.35" customHeight="1" x14ac:dyDescent="0.25">
      <c r="K2140" s="70"/>
      <c r="L2140" s="46"/>
      <c r="S2140" s="46"/>
      <c r="T2140" s="46"/>
    </row>
    <row r="2141" spans="11:20" ht="31.35" customHeight="1" x14ac:dyDescent="0.25">
      <c r="K2141" s="70"/>
      <c r="L2141" s="46"/>
      <c r="S2141" s="46"/>
      <c r="T2141" s="46"/>
    </row>
    <row r="2142" spans="11:20" ht="31.35" customHeight="1" x14ac:dyDescent="0.25">
      <c r="K2142" s="70"/>
      <c r="L2142" s="46"/>
      <c r="S2142" s="46"/>
      <c r="T2142" s="46"/>
    </row>
    <row r="2143" spans="11:20" ht="31.35" customHeight="1" x14ac:dyDescent="0.25">
      <c r="K2143" s="70"/>
      <c r="L2143" s="46"/>
      <c r="S2143" s="46"/>
      <c r="T2143" s="46"/>
    </row>
    <row r="2144" spans="11:20" ht="31.35" customHeight="1" x14ac:dyDescent="0.25">
      <c r="K2144" s="70"/>
      <c r="L2144" s="46"/>
      <c r="S2144" s="46"/>
      <c r="T2144" s="46"/>
    </row>
    <row r="2145" spans="11:20" ht="31.35" customHeight="1" x14ac:dyDescent="0.25">
      <c r="K2145" s="70"/>
      <c r="L2145" s="46"/>
      <c r="S2145" s="46"/>
      <c r="T2145" s="46"/>
    </row>
    <row r="2146" spans="11:20" ht="31.35" customHeight="1" x14ac:dyDescent="0.25">
      <c r="K2146" s="70"/>
      <c r="L2146" s="46"/>
      <c r="S2146" s="46"/>
      <c r="T2146" s="46"/>
    </row>
    <row r="2147" spans="11:20" ht="31.35" customHeight="1" x14ac:dyDescent="0.25">
      <c r="K2147" s="70"/>
      <c r="L2147" s="46"/>
      <c r="S2147" s="46"/>
      <c r="T2147" s="46"/>
    </row>
    <row r="2148" spans="11:20" ht="31.35" customHeight="1" x14ac:dyDescent="0.25">
      <c r="K2148" s="70"/>
      <c r="L2148" s="46"/>
      <c r="S2148" s="46"/>
      <c r="T2148" s="46"/>
    </row>
    <row r="2149" spans="11:20" ht="31.35" customHeight="1" x14ac:dyDescent="0.25">
      <c r="K2149" s="70"/>
      <c r="L2149" s="46"/>
      <c r="S2149" s="46"/>
      <c r="T2149" s="46"/>
    </row>
    <row r="2150" spans="11:20" ht="31.35" customHeight="1" x14ac:dyDescent="0.25">
      <c r="K2150" s="70"/>
      <c r="L2150" s="46"/>
      <c r="S2150" s="46"/>
      <c r="T2150" s="46"/>
    </row>
    <row r="2151" spans="11:20" ht="31.35" customHeight="1" x14ac:dyDescent="0.25">
      <c r="K2151" s="70"/>
      <c r="L2151" s="46"/>
      <c r="S2151" s="46"/>
      <c r="T2151" s="46"/>
    </row>
    <row r="2152" spans="11:20" ht="31.35" customHeight="1" x14ac:dyDescent="0.25">
      <c r="K2152" s="70"/>
      <c r="L2152" s="46"/>
      <c r="S2152" s="46"/>
      <c r="T2152" s="46"/>
    </row>
    <row r="2153" spans="11:20" ht="31.35" customHeight="1" x14ac:dyDescent="0.25">
      <c r="K2153" s="70"/>
      <c r="L2153" s="46"/>
      <c r="S2153" s="46"/>
      <c r="T2153" s="46"/>
    </row>
    <row r="2154" spans="11:20" ht="31.35" customHeight="1" x14ac:dyDescent="0.25">
      <c r="K2154" s="70"/>
      <c r="L2154" s="46"/>
      <c r="S2154" s="46"/>
      <c r="T2154" s="46"/>
    </row>
    <row r="2155" spans="11:20" ht="31.35" customHeight="1" x14ac:dyDescent="0.25">
      <c r="K2155" s="70"/>
      <c r="L2155" s="46"/>
      <c r="S2155" s="46"/>
      <c r="T2155" s="46"/>
    </row>
    <row r="2156" spans="11:20" ht="31.35" customHeight="1" x14ac:dyDescent="0.25">
      <c r="K2156" s="70"/>
      <c r="L2156" s="46"/>
      <c r="S2156" s="46"/>
      <c r="T2156" s="46"/>
    </row>
    <row r="2157" spans="11:20" ht="31.35" customHeight="1" x14ac:dyDescent="0.25">
      <c r="K2157" s="70"/>
      <c r="L2157" s="46"/>
      <c r="S2157" s="46"/>
      <c r="T2157" s="46"/>
    </row>
    <row r="2158" spans="11:20" ht="31.35" customHeight="1" x14ac:dyDescent="0.25">
      <c r="K2158" s="70"/>
      <c r="L2158" s="46"/>
      <c r="S2158" s="46"/>
      <c r="T2158" s="46"/>
    </row>
    <row r="2159" spans="11:20" ht="31.35" customHeight="1" x14ac:dyDescent="0.25">
      <c r="K2159" s="70"/>
      <c r="L2159" s="46"/>
      <c r="S2159" s="46"/>
      <c r="T2159" s="46"/>
    </row>
    <row r="2160" spans="11:20" ht="31.35" customHeight="1" x14ac:dyDescent="0.25">
      <c r="K2160" s="70"/>
      <c r="L2160" s="46"/>
      <c r="S2160" s="46"/>
      <c r="T2160" s="46"/>
    </row>
    <row r="2161" spans="11:20" ht="31.35" customHeight="1" x14ac:dyDescent="0.25">
      <c r="K2161" s="70"/>
      <c r="L2161" s="46"/>
      <c r="S2161" s="46"/>
      <c r="T2161" s="46"/>
    </row>
    <row r="2162" spans="11:20" ht="31.35" customHeight="1" x14ac:dyDescent="0.25">
      <c r="K2162" s="70"/>
      <c r="L2162" s="46"/>
      <c r="S2162" s="46"/>
      <c r="T2162" s="46"/>
    </row>
    <row r="2163" spans="11:20" ht="31.35" customHeight="1" x14ac:dyDescent="0.25">
      <c r="K2163" s="70"/>
      <c r="L2163" s="46"/>
      <c r="S2163" s="46"/>
      <c r="T2163" s="46"/>
    </row>
    <row r="2164" spans="11:20" ht="31.35" customHeight="1" x14ac:dyDescent="0.25">
      <c r="K2164" s="70"/>
      <c r="L2164" s="46"/>
      <c r="S2164" s="46"/>
      <c r="T2164" s="46"/>
    </row>
    <row r="2165" spans="11:20" ht="31.35" customHeight="1" x14ac:dyDescent="0.25">
      <c r="K2165" s="70"/>
      <c r="L2165" s="46"/>
      <c r="S2165" s="46"/>
      <c r="T2165" s="46"/>
    </row>
    <row r="2166" spans="11:20" ht="31.35" customHeight="1" x14ac:dyDescent="0.25">
      <c r="K2166" s="70"/>
      <c r="L2166" s="46"/>
      <c r="S2166" s="46"/>
      <c r="T2166" s="46"/>
    </row>
    <row r="2167" spans="11:20" ht="31.35" customHeight="1" x14ac:dyDescent="0.25">
      <c r="K2167" s="70"/>
      <c r="L2167" s="46"/>
      <c r="S2167" s="46"/>
      <c r="T2167" s="46"/>
    </row>
    <row r="2168" spans="11:20" ht="31.35" customHeight="1" x14ac:dyDescent="0.25">
      <c r="K2168" s="70"/>
      <c r="L2168" s="46"/>
      <c r="S2168" s="46"/>
      <c r="T2168" s="46"/>
    </row>
    <row r="2169" spans="11:20" ht="31.35" customHeight="1" x14ac:dyDescent="0.25">
      <c r="K2169" s="70"/>
      <c r="L2169" s="46"/>
      <c r="S2169" s="46"/>
      <c r="T2169" s="46"/>
    </row>
    <row r="2170" spans="11:20" ht="31.35" customHeight="1" x14ac:dyDescent="0.25">
      <c r="K2170" s="70"/>
      <c r="L2170" s="46"/>
      <c r="S2170" s="46"/>
      <c r="T2170" s="46"/>
    </row>
    <row r="2171" spans="11:20" ht="31.35" customHeight="1" x14ac:dyDescent="0.25">
      <c r="K2171" s="70"/>
      <c r="L2171" s="46"/>
      <c r="S2171" s="46"/>
      <c r="T2171" s="46"/>
    </row>
    <row r="2172" spans="11:20" ht="31.35" customHeight="1" x14ac:dyDescent="0.25">
      <c r="K2172" s="70"/>
      <c r="L2172" s="46"/>
      <c r="S2172" s="46"/>
      <c r="T2172" s="46"/>
    </row>
    <row r="2173" spans="11:20" ht="31.35" customHeight="1" x14ac:dyDescent="0.25">
      <c r="K2173" s="70"/>
      <c r="L2173" s="46"/>
      <c r="S2173" s="46"/>
      <c r="T2173" s="46"/>
    </row>
    <row r="2174" spans="11:20" ht="31.35" customHeight="1" x14ac:dyDescent="0.25">
      <c r="K2174" s="70"/>
      <c r="L2174" s="46"/>
      <c r="S2174" s="46"/>
      <c r="T2174" s="46"/>
    </row>
    <row r="2175" spans="11:20" ht="31.35" customHeight="1" x14ac:dyDescent="0.25">
      <c r="K2175" s="70"/>
      <c r="L2175" s="46"/>
      <c r="S2175" s="46"/>
      <c r="T2175" s="46"/>
    </row>
    <row r="2176" spans="11:20" ht="31.35" customHeight="1" x14ac:dyDescent="0.25">
      <c r="K2176" s="70"/>
      <c r="L2176" s="46"/>
      <c r="S2176" s="46"/>
      <c r="T2176" s="46"/>
    </row>
    <row r="2177" spans="11:20" ht="31.35" customHeight="1" x14ac:dyDescent="0.25">
      <c r="K2177" s="70"/>
      <c r="L2177" s="46"/>
      <c r="S2177" s="46"/>
      <c r="T2177" s="46"/>
    </row>
    <row r="2178" spans="11:20" ht="31.35" customHeight="1" x14ac:dyDescent="0.25">
      <c r="K2178" s="70"/>
      <c r="L2178" s="46"/>
      <c r="S2178" s="46"/>
      <c r="T2178" s="46"/>
    </row>
    <row r="2179" spans="11:20" ht="31.35" customHeight="1" x14ac:dyDescent="0.25">
      <c r="K2179" s="70"/>
      <c r="L2179" s="46"/>
      <c r="S2179" s="46"/>
      <c r="T2179" s="46"/>
    </row>
    <row r="2180" spans="11:20" ht="31.35" customHeight="1" x14ac:dyDescent="0.25">
      <c r="K2180" s="70"/>
      <c r="L2180" s="46"/>
      <c r="S2180" s="46"/>
      <c r="T2180" s="46"/>
    </row>
    <row r="2181" spans="11:20" ht="31.35" customHeight="1" x14ac:dyDescent="0.25">
      <c r="K2181" s="70"/>
      <c r="L2181" s="46"/>
      <c r="S2181" s="46"/>
      <c r="T2181" s="46"/>
    </row>
    <row r="2182" spans="11:20" ht="31.35" customHeight="1" x14ac:dyDescent="0.25">
      <c r="K2182" s="70"/>
      <c r="L2182" s="46"/>
      <c r="S2182" s="46"/>
      <c r="T2182" s="46"/>
    </row>
    <row r="2183" spans="11:20" ht="31.35" customHeight="1" x14ac:dyDescent="0.25">
      <c r="K2183" s="70"/>
      <c r="L2183" s="46"/>
      <c r="S2183" s="46"/>
      <c r="T2183" s="46"/>
    </row>
    <row r="2184" spans="11:20" ht="31.35" customHeight="1" x14ac:dyDescent="0.25">
      <c r="K2184" s="70"/>
      <c r="L2184" s="46"/>
      <c r="S2184" s="46"/>
      <c r="T2184" s="46"/>
    </row>
    <row r="2185" spans="11:20" ht="31.35" customHeight="1" x14ac:dyDescent="0.25">
      <c r="K2185" s="70"/>
      <c r="L2185" s="46"/>
      <c r="S2185" s="46"/>
      <c r="T2185" s="46"/>
    </row>
    <row r="2186" spans="11:20" ht="31.35" customHeight="1" x14ac:dyDescent="0.25">
      <c r="K2186" s="70"/>
      <c r="L2186" s="46"/>
      <c r="S2186" s="46"/>
      <c r="T2186" s="46"/>
    </row>
    <row r="2187" spans="11:20" ht="31.35" customHeight="1" x14ac:dyDescent="0.25">
      <c r="K2187" s="70"/>
      <c r="L2187" s="46"/>
      <c r="S2187" s="46"/>
      <c r="T2187" s="46"/>
    </row>
    <row r="2188" spans="11:20" ht="31.35" customHeight="1" x14ac:dyDescent="0.25">
      <c r="K2188" s="70"/>
      <c r="L2188" s="46"/>
      <c r="S2188" s="46"/>
      <c r="T2188" s="46"/>
    </row>
    <row r="2189" spans="11:20" ht="31.35" customHeight="1" x14ac:dyDescent="0.25">
      <c r="K2189" s="70"/>
      <c r="L2189" s="46"/>
      <c r="S2189" s="46"/>
      <c r="T2189" s="46"/>
    </row>
    <row r="2190" spans="11:20" ht="31.35" customHeight="1" x14ac:dyDescent="0.25">
      <c r="K2190" s="70"/>
      <c r="L2190" s="46"/>
      <c r="S2190" s="46"/>
      <c r="T2190" s="46"/>
    </row>
    <row r="2191" spans="11:20" ht="31.35" customHeight="1" x14ac:dyDescent="0.25">
      <c r="K2191" s="70"/>
      <c r="L2191" s="46"/>
      <c r="S2191" s="46"/>
      <c r="T2191" s="46"/>
    </row>
    <row r="2192" spans="11:20" ht="31.35" customHeight="1" x14ac:dyDescent="0.25">
      <c r="K2192" s="70"/>
      <c r="L2192" s="46"/>
      <c r="S2192" s="46"/>
      <c r="T2192" s="46"/>
    </row>
    <row r="2193" spans="11:20" ht="31.35" customHeight="1" x14ac:dyDescent="0.25">
      <c r="K2193" s="70"/>
      <c r="L2193" s="46"/>
      <c r="S2193" s="46"/>
      <c r="T2193" s="46"/>
    </row>
    <row r="2194" spans="11:20" ht="31.35" customHeight="1" x14ac:dyDescent="0.25">
      <c r="K2194" s="70"/>
      <c r="L2194" s="46"/>
      <c r="S2194" s="46"/>
      <c r="T2194" s="46"/>
    </row>
    <row r="2195" spans="11:20" ht="31.35" customHeight="1" x14ac:dyDescent="0.25">
      <c r="K2195" s="70"/>
      <c r="L2195" s="46"/>
      <c r="S2195" s="46"/>
      <c r="T2195" s="46"/>
    </row>
    <row r="2196" spans="11:20" ht="31.35" customHeight="1" x14ac:dyDescent="0.25">
      <c r="K2196" s="70"/>
      <c r="L2196" s="46"/>
      <c r="S2196" s="46"/>
      <c r="T2196" s="46"/>
    </row>
    <row r="2197" spans="11:20" ht="31.35" customHeight="1" x14ac:dyDescent="0.25">
      <c r="K2197" s="70"/>
      <c r="L2197" s="46"/>
      <c r="S2197" s="46"/>
      <c r="T2197" s="46"/>
    </row>
    <row r="2198" spans="11:20" ht="31.35" customHeight="1" x14ac:dyDescent="0.25">
      <c r="K2198" s="70"/>
      <c r="L2198" s="46"/>
      <c r="S2198" s="46"/>
      <c r="T2198" s="46"/>
    </row>
    <row r="2199" spans="11:20" ht="31.35" customHeight="1" x14ac:dyDescent="0.25">
      <c r="K2199" s="70"/>
      <c r="L2199" s="46"/>
      <c r="S2199" s="46"/>
      <c r="T2199" s="46"/>
    </row>
    <row r="2200" spans="11:20" ht="31.35" customHeight="1" x14ac:dyDescent="0.25">
      <c r="K2200" s="70"/>
      <c r="L2200" s="46"/>
      <c r="S2200" s="46"/>
      <c r="T2200" s="46"/>
    </row>
    <row r="2201" spans="11:20" ht="31.35" customHeight="1" x14ac:dyDescent="0.25">
      <c r="K2201" s="70"/>
      <c r="L2201" s="46"/>
      <c r="S2201" s="46"/>
      <c r="T2201" s="46"/>
    </row>
    <row r="2202" spans="11:20" ht="31.35" customHeight="1" x14ac:dyDescent="0.25">
      <c r="K2202" s="70"/>
      <c r="L2202" s="46"/>
      <c r="S2202" s="46"/>
      <c r="T2202" s="46"/>
    </row>
    <row r="2203" spans="11:20" ht="31.35" customHeight="1" x14ac:dyDescent="0.25">
      <c r="K2203" s="70"/>
      <c r="L2203" s="46"/>
      <c r="S2203" s="46"/>
      <c r="T2203" s="46"/>
    </row>
    <row r="2204" spans="11:20" ht="31.35" customHeight="1" x14ac:dyDescent="0.25">
      <c r="K2204" s="70"/>
      <c r="L2204" s="46"/>
      <c r="S2204" s="46"/>
      <c r="T2204" s="46"/>
    </row>
    <row r="2205" spans="11:20" ht="31.35" customHeight="1" x14ac:dyDescent="0.25">
      <c r="K2205" s="70"/>
      <c r="L2205" s="46"/>
      <c r="S2205" s="46"/>
      <c r="T2205" s="46"/>
    </row>
    <row r="2206" spans="11:20" ht="31.35" customHeight="1" x14ac:dyDescent="0.25">
      <c r="K2206" s="70"/>
      <c r="L2206" s="46"/>
      <c r="S2206" s="46"/>
      <c r="T2206" s="46"/>
    </row>
    <row r="2207" spans="11:20" ht="31.35" customHeight="1" x14ac:dyDescent="0.25">
      <c r="K2207" s="70"/>
      <c r="L2207" s="46"/>
      <c r="S2207" s="46"/>
      <c r="T2207" s="46"/>
    </row>
    <row r="2208" spans="11:20" ht="31.35" customHeight="1" x14ac:dyDescent="0.25">
      <c r="K2208" s="70"/>
      <c r="L2208" s="46"/>
      <c r="S2208" s="46"/>
      <c r="T2208" s="46"/>
    </row>
    <row r="2209" spans="11:20" ht="31.35" customHeight="1" x14ac:dyDescent="0.25">
      <c r="K2209" s="70"/>
      <c r="L2209" s="46"/>
      <c r="S2209" s="46"/>
      <c r="T2209" s="46"/>
    </row>
    <row r="2210" spans="11:20" ht="31.35" customHeight="1" x14ac:dyDescent="0.25">
      <c r="K2210" s="70"/>
      <c r="L2210" s="46"/>
      <c r="S2210" s="46"/>
      <c r="T2210" s="46"/>
    </row>
    <row r="2211" spans="11:20" ht="31.35" customHeight="1" x14ac:dyDescent="0.25">
      <c r="K2211" s="70"/>
      <c r="L2211" s="46"/>
      <c r="S2211" s="46"/>
      <c r="T2211" s="46"/>
    </row>
    <row r="2212" spans="11:20" ht="31.35" customHeight="1" x14ac:dyDescent="0.25">
      <c r="K2212" s="70"/>
      <c r="L2212" s="46"/>
      <c r="S2212" s="46"/>
      <c r="T2212" s="46"/>
    </row>
    <row r="2213" spans="11:20" ht="31.35" customHeight="1" x14ac:dyDescent="0.25">
      <c r="K2213" s="70"/>
      <c r="L2213" s="46"/>
      <c r="S2213" s="46"/>
      <c r="T2213" s="46"/>
    </row>
    <row r="2214" spans="11:20" ht="31.35" customHeight="1" x14ac:dyDescent="0.25">
      <c r="K2214" s="70"/>
      <c r="L2214" s="46"/>
      <c r="S2214" s="46"/>
      <c r="T2214" s="46"/>
    </row>
    <row r="2215" spans="11:20" ht="31.35" customHeight="1" x14ac:dyDescent="0.25">
      <c r="K2215" s="70"/>
      <c r="L2215" s="46"/>
      <c r="S2215" s="46"/>
      <c r="T2215" s="46"/>
    </row>
    <row r="2216" spans="11:20" ht="31.35" customHeight="1" x14ac:dyDescent="0.25">
      <c r="K2216" s="70"/>
      <c r="L2216" s="46"/>
      <c r="S2216" s="46"/>
      <c r="T2216" s="46"/>
    </row>
    <row r="2217" spans="11:20" ht="31.35" customHeight="1" x14ac:dyDescent="0.25">
      <c r="K2217" s="70"/>
      <c r="L2217" s="46"/>
      <c r="S2217" s="46"/>
      <c r="T2217" s="46"/>
    </row>
    <row r="2218" spans="11:20" ht="31.35" customHeight="1" x14ac:dyDescent="0.25">
      <c r="K2218" s="70"/>
      <c r="L2218" s="46"/>
      <c r="S2218" s="46"/>
      <c r="T2218" s="46"/>
    </row>
    <row r="2219" spans="11:20" ht="31.35" customHeight="1" x14ac:dyDescent="0.25">
      <c r="K2219" s="70"/>
      <c r="L2219" s="46"/>
      <c r="S2219" s="46"/>
      <c r="T2219" s="46"/>
    </row>
    <row r="2220" spans="11:20" ht="31.35" customHeight="1" x14ac:dyDescent="0.25">
      <c r="K2220" s="70"/>
      <c r="L2220" s="46"/>
      <c r="S2220" s="46"/>
      <c r="T2220" s="46"/>
    </row>
    <row r="2221" spans="11:20" ht="31.35" customHeight="1" x14ac:dyDescent="0.25">
      <c r="K2221" s="70"/>
      <c r="L2221" s="46"/>
      <c r="S2221" s="46"/>
      <c r="T2221" s="46"/>
    </row>
    <row r="2222" spans="11:20" ht="31.35" customHeight="1" x14ac:dyDescent="0.25">
      <c r="K2222" s="70"/>
      <c r="L2222" s="46"/>
      <c r="S2222" s="46"/>
      <c r="T2222" s="46"/>
    </row>
    <row r="2223" spans="11:20" ht="31.35" customHeight="1" x14ac:dyDescent="0.25">
      <c r="K2223" s="70"/>
      <c r="L2223" s="46"/>
      <c r="S2223" s="46"/>
      <c r="T2223" s="46"/>
    </row>
    <row r="2224" spans="11:20" ht="31.35" customHeight="1" x14ac:dyDescent="0.25">
      <c r="K2224" s="70"/>
      <c r="L2224" s="46"/>
      <c r="S2224" s="46"/>
      <c r="T2224" s="46"/>
    </row>
    <row r="2225" spans="11:20" ht="31.35" customHeight="1" x14ac:dyDescent="0.25">
      <c r="K2225" s="70"/>
      <c r="L2225" s="46"/>
      <c r="S2225" s="46"/>
      <c r="T2225" s="46"/>
    </row>
    <row r="2226" spans="11:20" ht="31.35" customHeight="1" x14ac:dyDescent="0.25">
      <c r="K2226" s="70"/>
      <c r="L2226" s="46"/>
      <c r="S2226" s="46"/>
      <c r="T2226" s="46"/>
    </row>
    <row r="2227" spans="11:20" ht="31.35" customHeight="1" x14ac:dyDescent="0.25">
      <c r="K2227" s="70"/>
      <c r="L2227" s="46"/>
      <c r="S2227" s="46"/>
      <c r="T2227" s="46"/>
    </row>
    <row r="2228" spans="11:20" ht="31.35" customHeight="1" x14ac:dyDescent="0.25">
      <c r="K2228" s="70"/>
      <c r="L2228" s="46"/>
      <c r="S2228" s="46"/>
      <c r="T2228" s="46"/>
    </row>
    <row r="2229" spans="11:20" ht="31.35" customHeight="1" x14ac:dyDescent="0.25">
      <c r="K2229" s="70"/>
      <c r="L2229" s="46"/>
      <c r="S2229" s="46"/>
      <c r="T2229" s="46"/>
    </row>
    <row r="2230" spans="11:20" ht="31.35" customHeight="1" x14ac:dyDescent="0.25">
      <c r="K2230" s="70"/>
      <c r="L2230" s="46"/>
      <c r="S2230" s="46"/>
      <c r="T2230" s="46"/>
    </row>
    <row r="2231" spans="11:20" ht="31.35" customHeight="1" x14ac:dyDescent="0.25">
      <c r="K2231" s="70"/>
      <c r="L2231" s="46"/>
      <c r="S2231" s="46"/>
      <c r="T2231" s="46"/>
    </row>
    <row r="2232" spans="11:20" ht="31.35" customHeight="1" x14ac:dyDescent="0.25">
      <c r="K2232" s="70"/>
      <c r="L2232" s="46"/>
      <c r="S2232" s="46"/>
      <c r="T2232" s="46"/>
    </row>
    <row r="2233" spans="11:20" ht="31.35" customHeight="1" x14ac:dyDescent="0.25">
      <c r="K2233" s="70"/>
      <c r="L2233" s="46"/>
      <c r="S2233" s="46"/>
      <c r="T2233" s="46"/>
    </row>
    <row r="2234" spans="11:20" ht="31.35" customHeight="1" x14ac:dyDescent="0.25">
      <c r="K2234" s="70"/>
      <c r="L2234" s="46"/>
      <c r="S2234" s="46"/>
      <c r="T2234" s="46"/>
    </row>
    <row r="2235" spans="11:20" ht="31.35" customHeight="1" x14ac:dyDescent="0.25">
      <c r="K2235" s="70"/>
      <c r="L2235" s="46"/>
      <c r="S2235" s="46"/>
      <c r="T2235" s="46"/>
    </row>
    <row r="2236" spans="11:20" ht="31.35" customHeight="1" x14ac:dyDescent="0.25">
      <c r="K2236" s="70"/>
      <c r="L2236" s="46"/>
      <c r="S2236" s="46"/>
      <c r="T2236" s="46"/>
    </row>
    <row r="2237" spans="11:20" ht="31.35" customHeight="1" x14ac:dyDescent="0.25">
      <c r="K2237" s="70"/>
      <c r="L2237" s="46"/>
      <c r="S2237" s="46"/>
      <c r="T2237" s="46"/>
    </row>
    <row r="2238" spans="11:20" ht="31.35" customHeight="1" x14ac:dyDescent="0.25">
      <c r="K2238" s="70"/>
      <c r="L2238" s="46"/>
      <c r="S2238" s="46"/>
      <c r="T2238" s="46"/>
    </row>
    <row r="2239" spans="11:20" ht="31.35" customHeight="1" x14ac:dyDescent="0.25">
      <c r="K2239" s="70"/>
      <c r="L2239" s="46"/>
      <c r="S2239" s="46"/>
      <c r="T2239" s="46"/>
    </row>
    <row r="2240" spans="11:20" ht="31.35" customHeight="1" x14ac:dyDescent="0.25">
      <c r="K2240" s="70"/>
      <c r="L2240" s="46"/>
      <c r="S2240" s="46"/>
      <c r="T2240" s="46"/>
    </row>
    <row r="2241" spans="11:20" ht="31.35" customHeight="1" x14ac:dyDescent="0.25">
      <c r="K2241" s="70"/>
      <c r="L2241" s="46"/>
      <c r="S2241" s="46"/>
      <c r="T2241" s="46"/>
    </row>
    <row r="2242" spans="11:20" ht="31.35" customHeight="1" x14ac:dyDescent="0.25">
      <c r="K2242" s="70"/>
      <c r="L2242" s="46"/>
      <c r="S2242" s="46"/>
      <c r="T2242" s="46"/>
    </row>
    <row r="2243" spans="11:20" ht="31.35" customHeight="1" x14ac:dyDescent="0.25">
      <c r="K2243" s="70"/>
      <c r="L2243" s="46"/>
      <c r="S2243" s="46"/>
      <c r="T2243" s="46"/>
    </row>
    <row r="2244" spans="11:20" ht="31.35" customHeight="1" x14ac:dyDescent="0.25">
      <c r="K2244" s="70"/>
      <c r="L2244" s="46"/>
      <c r="S2244" s="46"/>
      <c r="T2244" s="46"/>
    </row>
    <row r="2245" spans="11:20" ht="31.35" customHeight="1" x14ac:dyDescent="0.25">
      <c r="K2245" s="70"/>
      <c r="L2245" s="46"/>
      <c r="S2245" s="46"/>
      <c r="T2245" s="46"/>
    </row>
    <row r="2246" spans="11:20" ht="31.35" customHeight="1" x14ac:dyDescent="0.25">
      <c r="K2246" s="70"/>
      <c r="L2246" s="46"/>
      <c r="S2246" s="46"/>
      <c r="T2246" s="46"/>
    </row>
    <row r="2247" spans="11:20" ht="31.35" customHeight="1" x14ac:dyDescent="0.25">
      <c r="K2247" s="70"/>
      <c r="L2247" s="46"/>
      <c r="S2247" s="46"/>
      <c r="T2247" s="46"/>
    </row>
    <row r="2248" spans="11:20" ht="31.35" customHeight="1" x14ac:dyDescent="0.25">
      <c r="K2248" s="70"/>
      <c r="L2248" s="46"/>
      <c r="S2248" s="46"/>
      <c r="T2248" s="46"/>
    </row>
    <row r="2249" spans="11:20" ht="31.35" customHeight="1" x14ac:dyDescent="0.25">
      <c r="K2249" s="70"/>
      <c r="L2249" s="46"/>
      <c r="S2249" s="46"/>
      <c r="T2249" s="46"/>
    </row>
    <row r="2250" spans="11:20" ht="31.35" customHeight="1" x14ac:dyDescent="0.25">
      <c r="K2250" s="70"/>
      <c r="L2250" s="46"/>
      <c r="S2250" s="46"/>
      <c r="T2250" s="46"/>
    </row>
    <row r="2251" spans="11:20" ht="31.35" customHeight="1" x14ac:dyDescent="0.25">
      <c r="K2251" s="70"/>
      <c r="L2251" s="46"/>
      <c r="S2251" s="46"/>
      <c r="T2251" s="46"/>
    </row>
    <row r="2252" spans="11:20" ht="31.35" customHeight="1" x14ac:dyDescent="0.25">
      <c r="K2252" s="70"/>
      <c r="L2252" s="46"/>
      <c r="S2252" s="46"/>
      <c r="T2252" s="46"/>
    </row>
    <row r="2253" spans="11:20" ht="31.35" customHeight="1" x14ac:dyDescent="0.25">
      <c r="K2253" s="70"/>
      <c r="L2253" s="46"/>
      <c r="S2253" s="46"/>
      <c r="T2253" s="46"/>
    </row>
    <row r="2254" spans="11:20" ht="31.35" customHeight="1" x14ac:dyDescent="0.25">
      <c r="K2254" s="70"/>
      <c r="L2254" s="46"/>
      <c r="S2254" s="46"/>
      <c r="T2254" s="46"/>
    </row>
    <row r="2255" spans="11:20" ht="31.35" customHeight="1" x14ac:dyDescent="0.25">
      <c r="K2255" s="70"/>
      <c r="L2255" s="46"/>
      <c r="S2255" s="46"/>
      <c r="T2255" s="46"/>
    </row>
    <row r="2256" spans="11:20" ht="31.35" customHeight="1" x14ac:dyDescent="0.25">
      <c r="K2256" s="70"/>
      <c r="L2256" s="46"/>
      <c r="S2256" s="46"/>
      <c r="T2256" s="46"/>
    </row>
    <row r="2257" spans="11:20" ht="31.35" customHeight="1" x14ac:dyDescent="0.25">
      <c r="K2257" s="70"/>
      <c r="L2257" s="46"/>
      <c r="S2257" s="46"/>
      <c r="T2257" s="46"/>
    </row>
    <row r="2258" spans="11:20" ht="31.35" customHeight="1" x14ac:dyDescent="0.25">
      <c r="K2258" s="70"/>
      <c r="L2258" s="46"/>
      <c r="S2258" s="46"/>
      <c r="T2258" s="46"/>
    </row>
    <row r="2259" spans="11:20" ht="31.35" customHeight="1" x14ac:dyDescent="0.25">
      <c r="K2259" s="70"/>
      <c r="L2259" s="46"/>
      <c r="S2259" s="46"/>
      <c r="T2259" s="46"/>
    </row>
    <row r="2260" spans="11:20" ht="31.35" customHeight="1" x14ac:dyDescent="0.25">
      <c r="K2260" s="70"/>
      <c r="L2260" s="46"/>
      <c r="S2260" s="46"/>
      <c r="T2260" s="46"/>
    </row>
    <row r="2261" spans="11:20" ht="31.35" customHeight="1" x14ac:dyDescent="0.25">
      <c r="K2261" s="70"/>
      <c r="L2261" s="46"/>
      <c r="S2261" s="46"/>
      <c r="T2261" s="46"/>
    </row>
    <row r="2262" spans="11:20" ht="31.35" customHeight="1" x14ac:dyDescent="0.25">
      <c r="K2262" s="70"/>
      <c r="L2262" s="46"/>
      <c r="S2262" s="46"/>
      <c r="T2262" s="46"/>
    </row>
    <row r="2263" spans="11:20" ht="31.35" customHeight="1" x14ac:dyDescent="0.25">
      <c r="K2263" s="70"/>
      <c r="L2263" s="46"/>
      <c r="S2263" s="46"/>
      <c r="T2263" s="46"/>
    </row>
    <row r="2264" spans="11:20" ht="31.35" customHeight="1" x14ac:dyDescent="0.25">
      <c r="K2264" s="70"/>
      <c r="L2264" s="46"/>
      <c r="S2264" s="46"/>
      <c r="T2264" s="46"/>
    </row>
    <row r="2265" spans="11:20" ht="31.35" customHeight="1" x14ac:dyDescent="0.25">
      <c r="K2265" s="70"/>
      <c r="L2265" s="46"/>
      <c r="S2265" s="46"/>
      <c r="T2265" s="46"/>
    </row>
    <row r="2266" spans="11:20" ht="31.35" customHeight="1" x14ac:dyDescent="0.25">
      <c r="K2266" s="70"/>
      <c r="L2266" s="46"/>
      <c r="S2266" s="46"/>
      <c r="T2266" s="46"/>
    </row>
    <row r="2267" spans="11:20" ht="31.35" customHeight="1" x14ac:dyDescent="0.25">
      <c r="K2267" s="70"/>
      <c r="L2267" s="46"/>
      <c r="S2267" s="46"/>
      <c r="T2267" s="46"/>
    </row>
    <row r="2268" spans="11:20" ht="31.35" customHeight="1" x14ac:dyDescent="0.25">
      <c r="K2268" s="70"/>
      <c r="L2268" s="46"/>
      <c r="S2268" s="46"/>
      <c r="T2268" s="46"/>
    </row>
    <row r="2269" spans="11:20" ht="31.35" customHeight="1" x14ac:dyDescent="0.25">
      <c r="K2269" s="70"/>
      <c r="L2269" s="46"/>
      <c r="S2269" s="46"/>
      <c r="T2269" s="46"/>
    </row>
    <row r="2270" spans="11:20" ht="31.35" customHeight="1" x14ac:dyDescent="0.25">
      <c r="K2270" s="70"/>
      <c r="L2270" s="46"/>
      <c r="S2270" s="46"/>
      <c r="T2270" s="46"/>
    </row>
    <row r="2271" spans="11:20" ht="31.35" customHeight="1" x14ac:dyDescent="0.25">
      <c r="K2271" s="70"/>
      <c r="L2271" s="46"/>
      <c r="S2271" s="46"/>
      <c r="T2271" s="46"/>
    </row>
    <row r="2272" spans="11:20" ht="31.35" customHeight="1" x14ac:dyDescent="0.25">
      <c r="K2272" s="70"/>
      <c r="L2272" s="46"/>
      <c r="S2272" s="46"/>
      <c r="T2272" s="46"/>
    </row>
    <row r="2273" spans="11:20" ht="31.35" customHeight="1" x14ac:dyDescent="0.25">
      <c r="K2273" s="70"/>
      <c r="L2273" s="46"/>
      <c r="S2273" s="46"/>
      <c r="T2273" s="46"/>
    </row>
    <row r="2274" spans="11:20" ht="31.35" customHeight="1" x14ac:dyDescent="0.25">
      <c r="K2274" s="70"/>
      <c r="L2274" s="46"/>
      <c r="S2274" s="46"/>
      <c r="T2274" s="46"/>
    </row>
    <row r="2275" spans="11:20" ht="31.35" customHeight="1" x14ac:dyDescent="0.25">
      <c r="K2275" s="70"/>
      <c r="L2275" s="46"/>
      <c r="S2275" s="46"/>
      <c r="T2275" s="46"/>
    </row>
    <row r="2276" spans="11:20" ht="31.35" customHeight="1" x14ac:dyDescent="0.25">
      <c r="K2276" s="70"/>
      <c r="L2276" s="46"/>
      <c r="S2276" s="46"/>
      <c r="T2276" s="46"/>
    </row>
    <row r="2277" spans="11:20" ht="31.35" customHeight="1" x14ac:dyDescent="0.25">
      <c r="K2277" s="70"/>
      <c r="L2277" s="46"/>
      <c r="S2277" s="46"/>
      <c r="T2277" s="46"/>
    </row>
    <row r="2278" spans="11:20" ht="31.35" customHeight="1" x14ac:dyDescent="0.25">
      <c r="K2278" s="70"/>
      <c r="L2278" s="46"/>
      <c r="S2278" s="46"/>
      <c r="T2278" s="46"/>
    </row>
    <row r="2279" spans="11:20" ht="31.35" customHeight="1" x14ac:dyDescent="0.25">
      <c r="K2279" s="70"/>
      <c r="L2279" s="46"/>
      <c r="S2279" s="46"/>
      <c r="T2279" s="46"/>
    </row>
    <row r="2280" spans="11:20" ht="31.35" customHeight="1" x14ac:dyDescent="0.25">
      <c r="K2280" s="70"/>
      <c r="L2280" s="46"/>
      <c r="S2280" s="46"/>
      <c r="T2280" s="46"/>
    </row>
    <row r="2281" spans="11:20" ht="31.35" customHeight="1" x14ac:dyDescent="0.25">
      <c r="K2281" s="70"/>
      <c r="L2281" s="46"/>
      <c r="S2281" s="46"/>
      <c r="T2281" s="46"/>
    </row>
    <row r="2282" spans="11:20" ht="31.35" customHeight="1" x14ac:dyDescent="0.25">
      <c r="K2282" s="70"/>
      <c r="L2282" s="46"/>
      <c r="S2282" s="46"/>
      <c r="T2282" s="46"/>
    </row>
    <row r="2283" spans="11:20" ht="31.35" customHeight="1" x14ac:dyDescent="0.25">
      <c r="K2283" s="70"/>
      <c r="L2283" s="46"/>
      <c r="S2283" s="46"/>
      <c r="T2283" s="46"/>
    </row>
    <row r="2284" spans="11:20" ht="31.35" customHeight="1" x14ac:dyDescent="0.25">
      <c r="K2284" s="70"/>
      <c r="L2284" s="46"/>
      <c r="S2284" s="46"/>
      <c r="T2284" s="46"/>
    </row>
    <row r="2285" spans="11:20" ht="31.35" customHeight="1" x14ac:dyDescent="0.25">
      <c r="K2285" s="70"/>
      <c r="L2285" s="46"/>
      <c r="S2285" s="46"/>
      <c r="T2285" s="46"/>
    </row>
    <row r="2286" spans="11:20" ht="31.35" customHeight="1" x14ac:dyDescent="0.25">
      <c r="K2286" s="70"/>
      <c r="L2286" s="46"/>
      <c r="S2286" s="46"/>
      <c r="T2286" s="46"/>
    </row>
    <row r="2287" spans="11:20" ht="31.35" customHeight="1" x14ac:dyDescent="0.25">
      <c r="K2287" s="70"/>
      <c r="L2287" s="46"/>
      <c r="S2287" s="46"/>
      <c r="T2287" s="46"/>
    </row>
    <row r="2288" spans="11:20" ht="31.35" customHeight="1" x14ac:dyDescent="0.25">
      <c r="K2288" s="70"/>
      <c r="L2288" s="46"/>
      <c r="S2288" s="46"/>
      <c r="T2288" s="46"/>
    </row>
    <row r="2289" spans="11:20" ht="31.35" customHeight="1" x14ac:dyDescent="0.25">
      <c r="K2289" s="70"/>
      <c r="L2289" s="46"/>
      <c r="S2289" s="46"/>
      <c r="T2289" s="46"/>
    </row>
    <row r="2290" spans="11:20" ht="31.35" customHeight="1" x14ac:dyDescent="0.25">
      <c r="K2290" s="70"/>
      <c r="L2290" s="46"/>
      <c r="S2290" s="46"/>
      <c r="T2290" s="46"/>
    </row>
    <row r="2291" spans="11:20" ht="31.35" customHeight="1" x14ac:dyDescent="0.25">
      <c r="K2291" s="70"/>
      <c r="L2291" s="46"/>
      <c r="S2291" s="46"/>
      <c r="T2291" s="46"/>
    </row>
    <row r="2292" spans="11:20" ht="31.35" customHeight="1" x14ac:dyDescent="0.25">
      <c r="K2292" s="70"/>
      <c r="L2292" s="46"/>
      <c r="S2292" s="46"/>
      <c r="T2292" s="46"/>
    </row>
    <row r="2293" spans="11:20" ht="31.35" customHeight="1" x14ac:dyDescent="0.25">
      <c r="K2293" s="70"/>
      <c r="L2293" s="46"/>
      <c r="S2293" s="46"/>
      <c r="T2293" s="46"/>
    </row>
    <row r="2294" spans="11:20" ht="31.35" customHeight="1" x14ac:dyDescent="0.25">
      <c r="K2294" s="70"/>
      <c r="L2294" s="46"/>
      <c r="S2294" s="46"/>
      <c r="T2294" s="46"/>
    </row>
    <row r="2295" spans="11:20" ht="31.35" customHeight="1" x14ac:dyDescent="0.25">
      <c r="K2295" s="70"/>
      <c r="L2295" s="46"/>
      <c r="S2295" s="46"/>
      <c r="T2295" s="46"/>
    </row>
    <row r="2296" spans="11:20" ht="31.35" customHeight="1" x14ac:dyDescent="0.25">
      <c r="K2296" s="70"/>
      <c r="L2296" s="46"/>
      <c r="S2296" s="46"/>
      <c r="T2296" s="46"/>
    </row>
    <row r="2297" spans="11:20" ht="31.35" customHeight="1" x14ac:dyDescent="0.25">
      <c r="K2297" s="70"/>
      <c r="L2297" s="46"/>
      <c r="S2297" s="46"/>
      <c r="T2297" s="46"/>
    </row>
    <row r="2298" spans="11:20" ht="31.35" customHeight="1" x14ac:dyDescent="0.25">
      <c r="K2298" s="70"/>
      <c r="L2298" s="46"/>
      <c r="S2298" s="46"/>
      <c r="T2298" s="46"/>
    </row>
    <row r="2299" spans="11:20" ht="31.35" customHeight="1" x14ac:dyDescent="0.25">
      <c r="K2299" s="70"/>
      <c r="L2299" s="46"/>
      <c r="S2299" s="46"/>
      <c r="T2299" s="46"/>
    </row>
    <row r="2300" spans="11:20" ht="31.35" customHeight="1" x14ac:dyDescent="0.25">
      <c r="K2300" s="70"/>
      <c r="L2300" s="46"/>
      <c r="S2300" s="46"/>
      <c r="T2300" s="46"/>
    </row>
    <row r="2301" spans="11:20" ht="31.35" customHeight="1" x14ac:dyDescent="0.25">
      <c r="K2301" s="70"/>
      <c r="L2301" s="46"/>
      <c r="S2301" s="46"/>
      <c r="T2301" s="46"/>
    </row>
    <row r="2302" spans="11:20" ht="31.35" customHeight="1" x14ac:dyDescent="0.25">
      <c r="K2302" s="70"/>
      <c r="L2302" s="46"/>
      <c r="S2302" s="46"/>
      <c r="T2302" s="46"/>
    </row>
    <row r="2303" spans="11:20" ht="31.35" customHeight="1" x14ac:dyDescent="0.25">
      <c r="K2303" s="70"/>
      <c r="L2303" s="46"/>
      <c r="S2303" s="46"/>
      <c r="T2303" s="46"/>
    </row>
    <row r="2304" spans="11:20" ht="31.35" customHeight="1" x14ac:dyDescent="0.25">
      <c r="K2304" s="70"/>
      <c r="L2304" s="46"/>
      <c r="S2304" s="46"/>
      <c r="T2304" s="46"/>
    </row>
    <row r="2305" spans="11:20" ht="31.35" customHeight="1" x14ac:dyDescent="0.25">
      <c r="K2305" s="70"/>
      <c r="L2305" s="46"/>
      <c r="S2305" s="46"/>
      <c r="T2305" s="46"/>
    </row>
    <row r="2306" spans="11:20" ht="31.35" customHeight="1" x14ac:dyDescent="0.25">
      <c r="K2306" s="70"/>
      <c r="L2306" s="46"/>
      <c r="S2306" s="46"/>
      <c r="T2306" s="46"/>
    </row>
    <row r="2307" spans="11:20" ht="31.35" customHeight="1" x14ac:dyDescent="0.25">
      <c r="K2307" s="70"/>
      <c r="L2307" s="46"/>
      <c r="S2307" s="46"/>
      <c r="T2307" s="46"/>
    </row>
    <row r="2308" spans="11:20" ht="31.35" customHeight="1" x14ac:dyDescent="0.25">
      <c r="K2308" s="70"/>
      <c r="L2308" s="46"/>
      <c r="S2308" s="46"/>
      <c r="T2308" s="46"/>
    </row>
    <row r="2309" spans="11:20" ht="31.35" customHeight="1" x14ac:dyDescent="0.25">
      <c r="K2309" s="70"/>
      <c r="L2309" s="46"/>
      <c r="S2309" s="46"/>
      <c r="T2309" s="46"/>
    </row>
    <row r="2310" spans="11:20" ht="31.35" customHeight="1" x14ac:dyDescent="0.25">
      <c r="K2310" s="70"/>
      <c r="L2310" s="46"/>
      <c r="S2310" s="46"/>
      <c r="T2310" s="46"/>
    </row>
    <row r="2311" spans="11:20" ht="31.35" customHeight="1" x14ac:dyDescent="0.25">
      <c r="K2311" s="70"/>
      <c r="L2311" s="46"/>
      <c r="S2311" s="46"/>
      <c r="T2311" s="46"/>
    </row>
    <row r="2312" spans="11:20" ht="31.35" customHeight="1" x14ac:dyDescent="0.25">
      <c r="K2312" s="70"/>
      <c r="L2312" s="46"/>
      <c r="S2312" s="46"/>
      <c r="T2312" s="46"/>
    </row>
    <row r="2313" spans="11:20" ht="31.35" customHeight="1" x14ac:dyDescent="0.25">
      <c r="K2313" s="70"/>
      <c r="L2313" s="46"/>
      <c r="S2313" s="46"/>
      <c r="T2313" s="46"/>
    </row>
    <row r="2314" spans="11:20" ht="31.35" customHeight="1" x14ac:dyDescent="0.25">
      <c r="K2314" s="70"/>
      <c r="L2314" s="46"/>
      <c r="S2314" s="46"/>
      <c r="T2314" s="46"/>
    </row>
    <row r="2315" spans="11:20" ht="31.35" customHeight="1" x14ac:dyDescent="0.25">
      <c r="K2315" s="70"/>
      <c r="L2315" s="46"/>
      <c r="S2315" s="46"/>
      <c r="T2315" s="46"/>
    </row>
    <row r="2316" spans="11:20" ht="31.35" customHeight="1" x14ac:dyDescent="0.25">
      <c r="K2316" s="70"/>
      <c r="L2316" s="46"/>
      <c r="S2316" s="46"/>
      <c r="T2316" s="46"/>
    </row>
    <row r="2317" spans="11:20" ht="31.35" customHeight="1" x14ac:dyDescent="0.25">
      <c r="K2317" s="70"/>
      <c r="L2317" s="46"/>
      <c r="S2317" s="46"/>
      <c r="T2317" s="46"/>
    </row>
    <row r="2318" spans="11:20" ht="31.35" customHeight="1" x14ac:dyDescent="0.25">
      <c r="K2318" s="70"/>
      <c r="L2318" s="46"/>
      <c r="S2318" s="46"/>
      <c r="T2318" s="46"/>
    </row>
    <row r="2319" spans="11:20" ht="31.35" customHeight="1" x14ac:dyDescent="0.25">
      <c r="K2319" s="70"/>
      <c r="L2319" s="46"/>
      <c r="S2319" s="46"/>
      <c r="T2319" s="46"/>
    </row>
    <row r="2320" spans="11:20" ht="31.35" customHeight="1" x14ac:dyDescent="0.25">
      <c r="K2320" s="70"/>
      <c r="L2320" s="46"/>
      <c r="S2320" s="46"/>
      <c r="T2320" s="46"/>
    </row>
    <row r="2321" spans="11:20" ht="31.35" customHeight="1" x14ac:dyDescent="0.25">
      <c r="K2321" s="70"/>
      <c r="L2321" s="46"/>
      <c r="S2321" s="46"/>
      <c r="T2321" s="46"/>
    </row>
    <row r="2322" spans="11:20" ht="31.35" customHeight="1" x14ac:dyDescent="0.25">
      <c r="K2322" s="70"/>
      <c r="L2322" s="46"/>
      <c r="S2322" s="46"/>
      <c r="T2322" s="46"/>
    </row>
    <row r="2323" spans="11:20" ht="31.35" customHeight="1" x14ac:dyDescent="0.25">
      <c r="K2323" s="70"/>
      <c r="L2323" s="46"/>
      <c r="S2323" s="46"/>
      <c r="T2323" s="46"/>
    </row>
    <row r="2324" spans="11:20" ht="31.35" customHeight="1" x14ac:dyDescent="0.25">
      <c r="K2324" s="70"/>
      <c r="L2324" s="46"/>
      <c r="S2324" s="46"/>
      <c r="T2324" s="46"/>
    </row>
    <row r="2325" spans="11:20" ht="31.35" customHeight="1" x14ac:dyDescent="0.25">
      <c r="K2325" s="70"/>
      <c r="L2325" s="46"/>
      <c r="S2325" s="46"/>
      <c r="T2325" s="46"/>
    </row>
    <row r="2326" spans="11:20" ht="31.35" customHeight="1" x14ac:dyDescent="0.25">
      <c r="K2326" s="70"/>
      <c r="L2326" s="46"/>
      <c r="S2326" s="46"/>
      <c r="T2326" s="46"/>
    </row>
    <row r="2327" spans="11:20" ht="31.35" customHeight="1" x14ac:dyDescent="0.25">
      <c r="K2327" s="70"/>
      <c r="L2327" s="46"/>
      <c r="S2327" s="46"/>
      <c r="T2327" s="46"/>
    </row>
    <row r="2328" spans="11:20" ht="31.35" customHeight="1" x14ac:dyDescent="0.25">
      <c r="K2328" s="70"/>
      <c r="L2328" s="46"/>
      <c r="S2328" s="46"/>
      <c r="T2328" s="46"/>
    </row>
    <row r="2329" spans="11:20" ht="31.35" customHeight="1" x14ac:dyDescent="0.25">
      <c r="K2329" s="70"/>
      <c r="L2329" s="46"/>
      <c r="S2329" s="46"/>
      <c r="T2329" s="46"/>
    </row>
    <row r="2330" spans="11:20" ht="31.35" customHeight="1" x14ac:dyDescent="0.25">
      <c r="K2330" s="70"/>
      <c r="L2330" s="46"/>
      <c r="S2330" s="46"/>
      <c r="T2330" s="46"/>
    </row>
    <row r="2331" spans="11:20" ht="31.35" customHeight="1" x14ac:dyDescent="0.25">
      <c r="K2331" s="70"/>
      <c r="L2331" s="46"/>
      <c r="S2331" s="46"/>
      <c r="T2331" s="46"/>
    </row>
    <row r="2332" spans="11:20" ht="31.35" customHeight="1" x14ac:dyDescent="0.25">
      <c r="K2332" s="70"/>
      <c r="L2332" s="46"/>
      <c r="S2332" s="46"/>
      <c r="T2332" s="46"/>
    </row>
    <row r="2333" spans="11:20" ht="31.35" customHeight="1" x14ac:dyDescent="0.25">
      <c r="K2333" s="70"/>
      <c r="L2333" s="46"/>
      <c r="S2333" s="46"/>
      <c r="T2333" s="46"/>
    </row>
    <row r="2334" spans="11:20" ht="31.35" customHeight="1" x14ac:dyDescent="0.25">
      <c r="K2334" s="70"/>
      <c r="L2334" s="46"/>
      <c r="S2334" s="46"/>
      <c r="T2334" s="46"/>
    </row>
    <row r="2335" spans="11:20" ht="31.35" customHeight="1" x14ac:dyDescent="0.25">
      <c r="K2335" s="70"/>
      <c r="L2335" s="46"/>
      <c r="S2335" s="46"/>
      <c r="T2335" s="46"/>
    </row>
    <row r="2336" spans="11:20" ht="31.35" customHeight="1" x14ac:dyDescent="0.25">
      <c r="K2336" s="70"/>
      <c r="L2336" s="46"/>
      <c r="S2336" s="46"/>
      <c r="T2336" s="46"/>
    </row>
    <row r="2337" spans="11:20" ht="31.35" customHeight="1" x14ac:dyDescent="0.25">
      <c r="K2337" s="70"/>
      <c r="L2337" s="46"/>
      <c r="S2337" s="46"/>
      <c r="T2337" s="46"/>
    </row>
    <row r="2338" spans="11:20" ht="31.35" customHeight="1" x14ac:dyDescent="0.25">
      <c r="K2338" s="70"/>
      <c r="L2338" s="46"/>
      <c r="S2338" s="46"/>
      <c r="T2338" s="46"/>
    </row>
    <row r="2339" spans="11:20" ht="31.35" customHeight="1" x14ac:dyDescent="0.25">
      <c r="K2339" s="70"/>
      <c r="L2339" s="46"/>
      <c r="S2339" s="46"/>
      <c r="T2339" s="46"/>
    </row>
    <row r="2340" spans="11:20" ht="31.35" customHeight="1" x14ac:dyDescent="0.25">
      <c r="K2340" s="70"/>
      <c r="L2340" s="46"/>
      <c r="S2340" s="46"/>
      <c r="T2340" s="46"/>
    </row>
    <row r="2341" spans="11:20" ht="31.35" customHeight="1" x14ac:dyDescent="0.25">
      <c r="K2341" s="70"/>
      <c r="L2341" s="46"/>
      <c r="S2341" s="46"/>
      <c r="T2341" s="46"/>
    </row>
    <row r="2342" spans="11:20" ht="31.35" customHeight="1" x14ac:dyDescent="0.25">
      <c r="K2342" s="70"/>
      <c r="L2342" s="46"/>
      <c r="S2342" s="46"/>
      <c r="T2342" s="46"/>
    </row>
    <row r="2343" spans="11:20" ht="31.35" customHeight="1" x14ac:dyDescent="0.25">
      <c r="K2343" s="70"/>
      <c r="L2343" s="46"/>
      <c r="S2343" s="46"/>
      <c r="T2343" s="46"/>
    </row>
    <row r="2344" spans="11:20" ht="31.35" customHeight="1" x14ac:dyDescent="0.25">
      <c r="K2344" s="70"/>
      <c r="L2344" s="46"/>
      <c r="S2344" s="46"/>
      <c r="T2344" s="46"/>
    </row>
    <row r="2345" spans="11:20" ht="31.35" customHeight="1" x14ac:dyDescent="0.25">
      <c r="K2345" s="70"/>
      <c r="L2345" s="46"/>
      <c r="S2345" s="46"/>
      <c r="T2345" s="46"/>
    </row>
    <row r="2346" spans="11:20" ht="31.35" customHeight="1" x14ac:dyDescent="0.25">
      <c r="K2346" s="70"/>
      <c r="L2346" s="46"/>
      <c r="S2346" s="46"/>
      <c r="T2346" s="46"/>
    </row>
    <row r="2347" spans="11:20" ht="31.35" customHeight="1" x14ac:dyDescent="0.25">
      <c r="K2347" s="70"/>
      <c r="L2347" s="46"/>
      <c r="S2347" s="46"/>
      <c r="T2347" s="46"/>
    </row>
    <row r="2348" spans="11:20" ht="31.35" customHeight="1" x14ac:dyDescent="0.25">
      <c r="K2348" s="70"/>
      <c r="L2348" s="46"/>
      <c r="S2348" s="46"/>
      <c r="T2348" s="46"/>
    </row>
    <row r="2349" spans="11:20" ht="31.35" customHeight="1" x14ac:dyDescent="0.25">
      <c r="K2349" s="70"/>
      <c r="L2349" s="46"/>
      <c r="S2349" s="46"/>
      <c r="T2349" s="46"/>
    </row>
    <row r="2350" spans="11:20" ht="31.35" customHeight="1" x14ac:dyDescent="0.25">
      <c r="K2350" s="70"/>
      <c r="L2350" s="46"/>
      <c r="S2350" s="46"/>
      <c r="T2350" s="46"/>
    </row>
    <row r="2351" spans="11:20" ht="31.35" customHeight="1" x14ac:dyDescent="0.25">
      <c r="K2351" s="70"/>
      <c r="L2351" s="46"/>
      <c r="S2351" s="46"/>
      <c r="T2351" s="46"/>
    </row>
    <row r="2352" spans="11:20" ht="31.35" customHeight="1" x14ac:dyDescent="0.25">
      <c r="K2352" s="70"/>
      <c r="L2352" s="46"/>
      <c r="S2352" s="46"/>
      <c r="T2352" s="46"/>
    </row>
    <row r="2353" spans="11:20" ht="31.35" customHeight="1" x14ac:dyDescent="0.25">
      <c r="K2353" s="70"/>
      <c r="L2353" s="46"/>
      <c r="S2353" s="46"/>
      <c r="T2353" s="46"/>
    </row>
    <row r="2354" spans="11:20" ht="31.35" customHeight="1" x14ac:dyDescent="0.25">
      <c r="K2354" s="70"/>
      <c r="L2354" s="46"/>
      <c r="S2354" s="46"/>
      <c r="T2354" s="46"/>
    </row>
    <row r="2355" spans="11:20" ht="31.35" customHeight="1" x14ac:dyDescent="0.25">
      <c r="K2355" s="70"/>
      <c r="L2355" s="46"/>
      <c r="S2355" s="46"/>
      <c r="T2355" s="46"/>
    </row>
    <row r="2356" spans="11:20" ht="31.35" customHeight="1" x14ac:dyDescent="0.25">
      <c r="K2356" s="70"/>
      <c r="L2356" s="46"/>
      <c r="S2356" s="46"/>
      <c r="T2356" s="46"/>
    </row>
    <row r="2357" spans="11:20" ht="31.35" customHeight="1" x14ac:dyDescent="0.25">
      <c r="K2357" s="70"/>
      <c r="L2357" s="46"/>
      <c r="S2357" s="46"/>
      <c r="T2357" s="46"/>
    </row>
    <row r="2358" spans="11:20" ht="31.35" customHeight="1" x14ac:dyDescent="0.25">
      <c r="K2358" s="70"/>
      <c r="L2358" s="46"/>
      <c r="S2358" s="46"/>
      <c r="T2358" s="46"/>
    </row>
    <row r="2359" spans="11:20" ht="31.35" customHeight="1" x14ac:dyDescent="0.25">
      <c r="K2359" s="70"/>
      <c r="L2359" s="46"/>
      <c r="S2359" s="46"/>
      <c r="T2359" s="46"/>
    </row>
    <row r="2360" spans="11:20" ht="31.35" customHeight="1" x14ac:dyDescent="0.25">
      <c r="K2360" s="70"/>
      <c r="L2360" s="46"/>
      <c r="S2360" s="46"/>
      <c r="T2360" s="46"/>
    </row>
    <row r="2361" spans="11:20" ht="31.35" customHeight="1" x14ac:dyDescent="0.25">
      <c r="K2361" s="70"/>
      <c r="L2361" s="46"/>
      <c r="S2361" s="46"/>
      <c r="T2361" s="46"/>
    </row>
    <row r="2362" spans="11:20" ht="31.35" customHeight="1" x14ac:dyDescent="0.25">
      <c r="K2362" s="70"/>
      <c r="L2362" s="46"/>
      <c r="S2362" s="46"/>
      <c r="T2362" s="46"/>
    </row>
    <row r="2363" spans="11:20" ht="31.35" customHeight="1" x14ac:dyDescent="0.25">
      <c r="K2363" s="70"/>
      <c r="L2363" s="46"/>
      <c r="S2363" s="46"/>
      <c r="T2363" s="46"/>
    </row>
    <row r="2364" spans="11:20" ht="31.35" customHeight="1" x14ac:dyDescent="0.25">
      <c r="K2364" s="70"/>
      <c r="L2364" s="46"/>
      <c r="S2364" s="46"/>
      <c r="T2364" s="46"/>
    </row>
    <row r="2365" spans="11:20" ht="31.35" customHeight="1" x14ac:dyDescent="0.25">
      <c r="K2365" s="70"/>
      <c r="L2365" s="46"/>
      <c r="S2365" s="46"/>
      <c r="T2365" s="46"/>
    </row>
    <row r="2366" spans="11:20" ht="31.35" customHeight="1" x14ac:dyDescent="0.25">
      <c r="K2366" s="70"/>
      <c r="L2366" s="46"/>
      <c r="S2366" s="46"/>
      <c r="T2366" s="46"/>
    </row>
    <row r="2367" spans="11:20" ht="31.35" customHeight="1" x14ac:dyDescent="0.25">
      <c r="K2367" s="70"/>
      <c r="L2367" s="46"/>
      <c r="S2367" s="46"/>
      <c r="T2367" s="46"/>
    </row>
    <row r="2368" spans="11:20" ht="31.35" customHeight="1" x14ac:dyDescent="0.25">
      <c r="K2368" s="70"/>
      <c r="L2368" s="46"/>
      <c r="S2368" s="46"/>
      <c r="T2368" s="46"/>
    </row>
    <row r="2369" spans="11:20" ht="31.35" customHeight="1" x14ac:dyDescent="0.25">
      <c r="K2369" s="70"/>
      <c r="L2369" s="46"/>
      <c r="S2369" s="46"/>
      <c r="T2369" s="46"/>
    </row>
    <row r="2370" spans="11:20" ht="31.35" customHeight="1" x14ac:dyDescent="0.25">
      <c r="K2370" s="70"/>
      <c r="L2370" s="46"/>
      <c r="S2370" s="46"/>
      <c r="T2370" s="46"/>
    </row>
    <row r="2371" spans="11:20" ht="31.35" customHeight="1" x14ac:dyDescent="0.25">
      <c r="K2371" s="70"/>
      <c r="L2371" s="46"/>
      <c r="S2371" s="46"/>
      <c r="T2371" s="46"/>
    </row>
    <row r="2372" spans="11:20" ht="31.35" customHeight="1" x14ac:dyDescent="0.25">
      <c r="K2372" s="70"/>
      <c r="L2372" s="46"/>
      <c r="S2372" s="46"/>
      <c r="T2372" s="46"/>
    </row>
    <row r="2373" spans="11:20" ht="31.35" customHeight="1" x14ac:dyDescent="0.25">
      <c r="K2373" s="70"/>
      <c r="L2373" s="46"/>
      <c r="S2373" s="46"/>
      <c r="T2373" s="46"/>
    </row>
    <row r="2374" spans="11:20" ht="31.35" customHeight="1" x14ac:dyDescent="0.25">
      <c r="K2374" s="70"/>
      <c r="L2374" s="46"/>
      <c r="S2374" s="46"/>
      <c r="T2374" s="46"/>
    </row>
    <row r="2375" spans="11:20" ht="31.35" customHeight="1" x14ac:dyDescent="0.25">
      <c r="K2375" s="70"/>
      <c r="L2375" s="46"/>
      <c r="S2375" s="46"/>
      <c r="T2375" s="46"/>
    </row>
    <row r="2376" spans="11:20" ht="31.35" customHeight="1" x14ac:dyDescent="0.25">
      <c r="K2376" s="70"/>
      <c r="L2376" s="46"/>
      <c r="S2376" s="46"/>
      <c r="T2376" s="46"/>
    </row>
    <row r="2377" spans="11:20" ht="31.35" customHeight="1" x14ac:dyDescent="0.25">
      <c r="K2377" s="70"/>
      <c r="L2377" s="46"/>
      <c r="S2377" s="46"/>
      <c r="T2377" s="46"/>
    </row>
    <row r="2378" spans="11:20" ht="31.35" customHeight="1" x14ac:dyDescent="0.25">
      <c r="K2378" s="70"/>
      <c r="L2378" s="46"/>
      <c r="S2378" s="46"/>
      <c r="T2378" s="46"/>
    </row>
    <row r="2379" spans="11:20" ht="31.35" customHeight="1" x14ac:dyDescent="0.25">
      <c r="K2379" s="70"/>
      <c r="L2379" s="46"/>
      <c r="S2379" s="46"/>
      <c r="T2379" s="46"/>
    </row>
    <row r="2380" spans="11:20" ht="31.35" customHeight="1" x14ac:dyDescent="0.25">
      <c r="K2380" s="70"/>
      <c r="L2380" s="46"/>
      <c r="S2380" s="46"/>
      <c r="T2380" s="46"/>
    </row>
    <row r="2381" spans="11:20" ht="31.35" customHeight="1" x14ac:dyDescent="0.25">
      <c r="K2381" s="70"/>
      <c r="L2381" s="46"/>
      <c r="S2381" s="46"/>
      <c r="T2381" s="46"/>
    </row>
    <row r="2382" spans="11:20" ht="31.35" customHeight="1" x14ac:dyDescent="0.25">
      <c r="K2382" s="70"/>
      <c r="L2382" s="46"/>
      <c r="S2382" s="46"/>
      <c r="T2382" s="46"/>
    </row>
    <row r="2383" spans="11:20" ht="31.35" customHeight="1" x14ac:dyDescent="0.25">
      <c r="K2383" s="70"/>
      <c r="L2383" s="46"/>
      <c r="S2383" s="46"/>
      <c r="T2383" s="46"/>
    </row>
    <row r="2384" spans="11:20" ht="31.35" customHeight="1" x14ac:dyDescent="0.25">
      <c r="K2384" s="70"/>
      <c r="L2384" s="46"/>
      <c r="S2384" s="46"/>
      <c r="T2384" s="46"/>
    </row>
    <row r="2385" spans="11:20" ht="31.35" customHeight="1" x14ac:dyDescent="0.25">
      <c r="K2385" s="70"/>
      <c r="L2385" s="46"/>
      <c r="S2385" s="46"/>
      <c r="T2385" s="46"/>
    </row>
    <row r="2386" spans="11:20" ht="31.35" customHeight="1" x14ac:dyDescent="0.25">
      <c r="K2386" s="70"/>
      <c r="L2386" s="46"/>
      <c r="S2386" s="46"/>
      <c r="T2386" s="46"/>
    </row>
    <row r="2387" spans="11:20" ht="31.35" customHeight="1" x14ac:dyDescent="0.25">
      <c r="K2387" s="70"/>
      <c r="L2387" s="46"/>
      <c r="S2387" s="46"/>
      <c r="T2387" s="46"/>
    </row>
    <row r="2388" spans="11:20" ht="31.35" customHeight="1" x14ac:dyDescent="0.25">
      <c r="K2388" s="70"/>
      <c r="L2388" s="46"/>
      <c r="S2388" s="46"/>
      <c r="T2388" s="46"/>
    </row>
    <row r="2389" spans="11:20" ht="31.35" customHeight="1" x14ac:dyDescent="0.25">
      <c r="K2389" s="70"/>
      <c r="L2389" s="46"/>
      <c r="S2389" s="46"/>
      <c r="T2389" s="46"/>
    </row>
    <row r="2390" spans="11:20" ht="31.35" customHeight="1" x14ac:dyDescent="0.25">
      <c r="K2390" s="70"/>
      <c r="L2390" s="46"/>
      <c r="S2390" s="46"/>
      <c r="T2390" s="46"/>
    </row>
    <row r="2391" spans="11:20" ht="31.35" customHeight="1" x14ac:dyDescent="0.25">
      <c r="K2391" s="70"/>
      <c r="L2391" s="46"/>
      <c r="S2391" s="46"/>
      <c r="T2391" s="46"/>
    </row>
    <row r="2392" spans="11:20" ht="31.35" customHeight="1" x14ac:dyDescent="0.25">
      <c r="K2392" s="70"/>
      <c r="L2392" s="46"/>
      <c r="S2392" s="46"/>
      <c r="T2392" s="46"/>
    </row>
    <row r="2393" spans="11:20" ht="31.35" customHeight="1" x14ac:dyDescent="0.25">
      <c r="K2393" s="70"/>
      <c r="L2393" s="46"/>
      <c r="S2393" s="46"/>
      <c r="T2393" s="46"/>
    </row>
    <row r="2394" spans="11:20" ht="31.35" customHeight="1" x14ac:dyDescent="0.25">
      <c r="K2394" s="70"/>
      <c r="L2394" s="46"/>
      <c r="S2394" s="46"/>
      <c r="T2394" s="46"/>
    </row>
    <row r="2395" spans="11:20" ht="31.35" customHeight="1" x14ac:dyDescent="0.25">
      <c r="K2395" s="70"/>
      <c r="L2395" s="46"/>
      <c r="S2395" s="46"/>
      <c r="T2395" s="46"/>
    </row>
    <row r="2396" spans="11:20" ht="31.35" customHeight="1" x14ac:dyDescent="0.25">
      <c r="K2396" s="70"/>
      <c r="L2396" s="46"/>
      <c r="S2396" s="46"/>
      <c r="T2396" s="46"/>
    </row>
    <row r="2397" spans="11:20" ht="31.35" customHeight="1" x14ac:dyDescent="0.25">
      <c r="K2397" s="70"/>
      <c r="L2397" s="46"/>
      <c r="S2397" s="46"/>
      <c r="T2397" s="46"/>
    </row>
    <row r="2398" spans="11:20" ht="31.35" customHeight="1" x14ac:dyDescent="0.25">
      <c r="K2398" s="70"/>
      <c r="L2398" s="46"/>
      <c r="S2398" s="46"/>
      <c r="T2398" s="46"/>
    </row>
    <row r="2399" spans="11:20" ht="31.35" customHeight="1" x14ac:dyDescent="0.25">
      <c r="K2399" s="70"/>
      <c r="L2399" s="46"/>
      <c r="S2399" s="46"/>
      <c r="T2399" s="46"/>
    </row>
    <row r="2400" spans="11:20" ht="31.35" customHeight="1" x14ac:dyDescent="0.25">
      <c r="K2400" s="70"/>
      <c r="L2400" s="46"/>
      <c r="S2400" s="46"/>
      <c r="T2400" s="46"/>
    </row>
    <row r="2401" spans="11:20" ht="31.35" customHeight="1" x14ac:dyDescent="0.25">
      <c r="K2401" s="70"/>
      <c r="L2401" s="46"/>
      <c r="S2401" s="46"/>
      <c r="T2401" s="46"/>
    </row>
    <row r="2402" spans="11:20" ht="31.35" customHeight="1" x14ac:dyDescent="0.25">
      <c r="K2402" s="70"/>
      <c r="L2402" s="46"/>
      <c r="S2402" s="46"/>
      <c r="T2402" s="46"/>
    </row>
    <row r="2403" spans="11:20" ht="31.35" customHeight="1" x14ac:dyDescent="0.25">
      <c r="K2403" s="70"/>
      <c r="L2403" s="46"/>
      <c r="S2403" s="46"/>
      <c r="T2403" s="46"/>
    </row>
    <row r="2404" spans="11:20" ht="31.35" customHeight="1" x14ac:dyDescent="0.25">
      <c r="K2404" s="70"/>
      <c r="L2404" s="46"/>
      <c r="S2404" s="46"/>
      <c r="T2404" s="46"/>
    </row>
    <row r="2405" spans="11:20" ht="31.35" customHeight="1" x14ac:dyDescent="0.25">
      <c r="K2405" s="70"/>
      <c r="L2405" s="46"/>
      <c r="S2405" s="46"/>
      <c r="T2405" s="46"/>
    </row>
    <row r="2406" spans="11:20" ht="31.35" customHeight="1" x14ac:dyDescent="0.25">
      <c r="K2406" s="70"/>
      <c r="L2406" s="46"/>
      <c r="S2406" s="46"/>
      <c r="T2406" s="46"/>
    </row>
    <row r="2407" spans="11:20" ht="31.35" customHeight="1" x14ac:dyDescent="0.25">
      <c r="K2407" s="70"/>
      <c r="L2407" s="46"/>
      <c r="S2407" s="46"/>
      <c r="T2407" s="46"/>
    </row>
    <row r="2408" spans="11:20" ht="31.35" customHeight="1" x14ac:dyDescent="0.25">
      <c r="K2408" s="70"/>
      <c r="L2408" s="46"/>
      <c r="S2408" s="46"/>
      <c r="T2408" s="46"/>
    </row>
    <row r="2409" spans="11:20" ht="31.35" customHeight="1" x14ac:dyDescent="0.25">
      <c r="K2409" s="70"/>
      <c r="L2409" s="46"/>
      <c r="S2409" s="46"/>
      <c r="T2409" s="46"/>
    </row>
    <row r="2410" spans="11:20" ht="31.35" customHeight="1" x14ac:dyDescent="0.25">
      <c r="K2410" s="70"/>
      <c r="L2410" s="46"/>
      <c r="S2410" s="46"/>
      <c r="T2410" s="46"/>
    </row>
    <row r="2411" spans="11:20" ht="31.35" customHeight="1" x14ac:dyDescent="0.25">
      <c r="K2411" s="70"/>
      <c r="L2411" s="46"/>
      <c r="S2411" s="46"/>
      <c r="T2411" s="46"/>
    </row>
    <row r="2412" spans="11:20" ht="31.35" customHeight="1" x14ac:dyDescent="0.25">
      <c r="K2412" s="70"/>
      <c r="L2412" s="46"/>
      <c r="S2412" s="46"/>
      <c r="T2412" s="46"/>
    </row>
    <row r="2413" spans="11:20" ht="31.35" customHeight="1" x14ac:dyDescent="0.25">
      <c r="K2413" s="70"/>
      <c r="L2413" s="46"/>
      <c r="S2413" s="46"/>
      <c r="T2413" s="46"/>
    </row>
    <row r="2414" spans="11:20" ht="31.35" customHeight="1" x14ac:dyDescent="0.25">
      <c r="K2414" s="70"/>
      <c r="L2414" s="46"/>
      <c r="S2414" s="46"/>
      <c r="T2414" s="46"/>
    </row>
    <row r="2415" spans="11:20" ht="31.35" customHeight="1" x14ac:dyDescent="0.25">
      <c r="K2415" s="70"/>
      <c r="L2415" s="46"/>
      <c r="S2415" s="46"/>
      <c r="T2415" s="46"/>
    </row>
    <row r="2416" spans="11:20" ht="31.35" customHeight="1" x14ac:dyDescent="0.25">
      <c r="K2416" s="70"/>
      <c r="L2416" s="46"/>
      <c r="S2416" s="46"/>
      <c r="T2416" s="46"/>
    </row>
    <row r="2417" spans="11:20" ht="31.35" customHeight="1" x14ac:dyDescent="0.25">
      <c r="K2417" s="70"/>
      <c r="L2417" s="46"/>
      <c r="S2417" s="46"/>
      <c r="T2417" s="46"/>
    </row>
    <row r="2418" spans="11:20" ht="31.35" customHeight="1" x14ac:dyDescent="0.25">
      <c r="K2418" s="70"/>
      <c r="L2418" s="46"/>
      <c r="S2418" s="46"/>
      <c r="T2418" s="46"/>
    </row>
    <row r="2419" spans="11:20" ht="31.35" customHeight="1" x14ac:dyDescent="0.25">
      <c r="K2419" s="70"/>
      <c r="L2419" s="46"/>
      <c r="S2419" s="46"/>
      <c r="T2419" s="46"/>
    </row>
    <row r="2420" spans="11:20" ht="31.35" customHeight="1" x14ac:dyDescent="0.25">
      <c r="K2420" s="70"/>
      <c r="L2420" s="46"/>
      <c r="S2420" s="46"/>
      <c r="T2420" s="46"/>
    </row>
    <row r="2421" spans="11:20" ht="31.35" customHeight="1" x14ac:dyDescent="0.25">
      <c r="K2421" s="70"/>
      <c r="L2421" s="46"/>
      <c r="S2421" s="46"/>
      <c r="T2421" s="46"/>
    </row>
    <row r="2422" spans="11:20" ht="31.35" customHeight="1" x14ac:dyDescent="0.25">
      <c r="K2422" s="70"/>
      <c r="L2422" s="46"/>
      <c r="S2422" s="46"/>
      <c r="T2422" s="46"/>
    </row>
    <row r="2423" spans="11:20" ht="31.35" customHeight="1" x14ac:dyDescent="0.25">
      <c r="K2423" s="70"/>
      <c r="L2423" s="46"/>
      <c r="S2423" s="46"/>
      <c r="T2423" s="46"/>
    </row>
    <row r="2424" spans="11:20" ht="31.35" customHeight="1" x14ac:dyDescent="0.25">
      <c r="K2424" s="70"/>
      <c r="L2424" s="46"/>
      <c r="S2424" s="46"/>
      <c r="T2424" s="46"/>
    </row>
    <row r="2425" spans="11:20" ht="31.35" customHeight="1" x14ac:dyDescent="0.25">
      <c r="K2425" s="70"/>
      <c r="L2425" s="46"/>
      <c r="S2425" s="46"/>
      <c r="T2425" s="46"/>
    </row>
    <row r="2426" spans="11:20" ht="31.35" customHeight="1" x14ac:dyDescent="0.25">
      <c r="K2426" s="70"/>
      <c r="L2426" s="46"/>
      <c r="S2426" s="46"/>
      <c r="T2426" s="46"/>
    </row>
    <row r="2427" spans="11:20" ht="31.35" customHeight="1" x14ac:dyDescent="0.25">
      <c r="K2427" s="70"/>
      <c r="L2427" s="46"/>
      <c r="S2427" s="46"/>
      <c r="T2427" s="46"/>
    </row>
    <row r="2428" spans="11:20" ht="31.35" customHeight="1" x14ac:dyDescent="0.25">
      <c r="K2428" s="70"/>
      <c r="L2428" s="46"/>
      <c r="S2428" s="46"/>
      <c r="T2428" s="46"/>
    </row>
    <row r="2429" spans="11:20" ht="31.35" customHeight="1" x14ac:dyDescent="0.25">
      <c r="K2429" s="70"/>
      <c r="L2429" s="46"/>
      <c r="S2429" s="46"/>
      <c r="T2429" s="46"/>
    </row>
    <row r="2430" spans="11:20" ht="31.35" customHeight="1" x14ac:dyDescent="0.25">
      <c r="K2430" s="70"/>
      <c r="L2430" s="46"/>
      <c r="S2430" s="46"/>
      <c r="T2430" s="46"/>
    </row>
    <row r="2431" spans="11:20" ht="31.35" customHeight="1" x14ac:dyDescent="0.25">
      <c r="K2431" s="70"/>
      <c r="L2431" s="46"/>
      <c r="S2431" s="46"/>
      <c r="T2431" s="46"/>
    </row>
    <row r="2432" spans="11:20" ht="31.35" customHeight="1" x14ac:dyDescent="0.25">
      <c r="K2432" s="70"/>
      <c r="L2432" s="46"/>
      <c r="S2432" s="46"/>
      <c r="T2432" s="46"/>
    </row>
    <row r="2433" spans="11:20" ht="31.35" customHeight="1" x14ac:dyDescent="0.25">
      <c r="K2433" s="70"/>
      <c r="L2433" s="46"/>
      <c r="S2433" s="46"/>
      <c r="T2433" s="46"/>
    </row>
    <row r="2434" spans="11:20" ht="31.35" customHeight="1" x14ac:dyDescent="0.25">
      <c r="K2434" s="70"/>
      <c r="L2434" s="46"/>
      <c r="S2434" s="46"/>
      <c r="T2434" s="46"/>
    </row>
    <row r="2435" spans="11:20" ht="31.35" customHeight="1" x14ac:dyDescent="0.25">
      <c r="K2435" s="70"/>
      <c r="L2435" s="46"/>
      <c r="S2435" s="46"/>
      <c r="T2435" s="46"/>
    </row>
    <row r="2436" spans="11:20" ht="31.35" customHeight="1" x14ac:dyDescent="0.25">
      <c r="K2436" s="70"/>
      <c r="L2436" s="46"/>
      <c r="S2436" s="46"/>
      <c r="T2436" s="46"/>
    </row>
    <row r="2437" spans="11:20" ht="31.35" customHeight="1" x14ac:dyDescent="0.25">
      <c r="K2437" s="70"/>
      <c r="L2437" s="46"/>
      <c r="S2437" s="46"/>
      <c r="T2437" s="46"/>
    </row>
    <row r="2438" spans="11:20" ht="31.35" customHeight="1" x14ac:dyDescent="0.25">
      <c r="K2438" s="70"/>
      <c r="L2438" s="46"/>
      <c r="S2438" s="46"/>
      <c r="T2438" s="46"/>
    </row>
    <row r="2439" spans="11:20" ht="31.35" customHeight="1" x14ac:dyDescent="0.25">
      <c r="K2439" s="70"/>
      <c r="L2439" s="46"/>
      <c r="S2439" s="46"/>
      <c r="T2439" s="46"/>
    </row>
    <row r="2440" spans="11:20" ht="31.35" customHeight="1" x14ac:dyDescent="0.25">
      <c r="K2440" s="70"/>
      <c r="L2440" s="46"/>
      <c r="S2440" s="46"/>
      <c r="T2440" s="46"/>
    </row>
    <row r="2441" spans="11:20" ht="31.35" customHeight="1" x14ac:dyDescent="0.25">
      <c r="K2441" s="70"/>
      <c r="L2441" s="46"/>
      <c r="S2441" s="46"/>
      <c r="T2441" s="46"/>
    </row>
    <row r="2442" spans="11:20" ht="31.35" customHeight="1" x14ac:dyDescent="0.25">
      <c r="K2442" s="70"/>
      <c r="L2442" s="46"/>
      <c r="S2442" s="46"/>
      <c r="T2442" s="46"/>
    </row>
    <row r="2443" spans="11:20" ht="31.35" customHeight="1" x14ac:dyDescent="0.25">
      <c r="K2443" s="70"/>
      <c r="L2443" s="46"/>
      <c r="S2443" s="46"/>
      <c r="T2443" s="46"/>
    </row>
    <row r="2444" spans="11:20" ht="31.35" customHeight="1" x14ac:dyDescent="0.25">
      <c r="K2444" s="70"/>
      <c r="L2444" s="46"/>
      <c r="S2444" s="46"/>
      <c r="T2444" s="46"/>
    </row>
    <row r="2445" spans="11:20" ht="31.35" customHeight="1" x14ac:dyDescent="0.25">
      <c r="K2445" s="70"/>
      <c r="L2445" s="46"/>
      <c r="S2445" s="46"/>
      <c r="T2445" s="46"/>
    </row>
    <row r="2446" spans="11:20" ht="31.35" customHeight="1" x14ac:dyDescent="0.25">
      <c r="K2446" s="70"/>
      <c r="L2446" s="46"/>
      <c r="S2446" s="46"/>
      <c r="T2446" s="46"/>
    </row>
    <row r="2447" spans="11:20" ht="31.35" customHeight="1" x14ac:dyDescent="0.25">
      <c r="K2447" s="70"/>
      <c r="L2447" s="46"/>
      <c r="S2447" s="46"/>
      <c r="T2447" s="46"/>
    </row>
    <row r="2448" spans="11:20" ht="31.35" customHeight="1" x14ac:dyDescent="0.25">
      <c r="K2448" s="70"/>
      <c r="L2448" s="46"/>
      <c r="S2448" s="46"/>
      <c r="T2448" s="46"/>
    </row>
    <row r="2449" spans="11:20" ht="31.35" customHeight="1" x14ac:dyDescent="0.25">
      <c r="K2449" s="70"/>
      <c r="L2449" s="46"/>
      <c r="S2449" s="46"/>
      <c r="T2449" s="46"/>
    </row>
    <row r="2450" spans="11:20" ht="31.35" customHeight="1" x14ac:dyDescent="0.25">
      <c r="K2450" s="70"/>
      <c r="L2450" s="46"/>
      <c r="S2450" s="46"/>
      <c r="T2450" s="46"/>
    </row>
    <row r="2451" spans="11:20" ht="31.35" customHeight="1" x14ac:dyDescent="0.25">
      <c r="K2451" s="70"/>
      <c r="L2451" s="46"/>
      <c r="S2451" s="46"/>
      <c r="T2451" s="46"/>
    </row>
    <row r="2452" spans="11:20" ht="31.35" customHeight="1" x14ac:dyDescent="0.25">
      <c r="K2452" s="70"/>
      <c r="L2452" s="46"/>
      <c r="S2452" s="46"/>
      <c r="T2452" s="46"/>
    </row>
    <row r="2453" spans="11:20" ht="31.35" customHeight="1" x14ac:dyDescent="0.25">
      <c r="K2453" s="70"/>
      <c r="L2453" s="46"/>
      <c r="S2453" s="46"/>
      <c r="T2453" s="46"/>
    </row>
    <row r="2454" spans="11:20" ht="31.35" customHeight="1" x14ac:dyDescent="0.25">
      <c r="K2454" s="70"/>
      <c r="L2454" s="46"/>
      <c r="S2454" s="46"/>
      <c r="T2454" s="46"/>
    </row>
    <row r="2455" spans="11:20" ht="31.35" customHeight="1" x14ac:dyDescent="0.25">
      <c r="K2455" s="70"/>
      <c r="L2455" s="46"/>
      <c r="S2455" s="46"/>
      <c r="T2455" s="46"/>
    </row>
    <row r="2456" spans="11:20" ht="31.35" customHeight="1" x14ac:dyDescent="0.25">
      <c r="K2456" s="70"/>
      <c r="L2456" s="46"/>
      <c r="S2456" s="46"/>
      <c r="T2456" s="46"/>
    </row>
    <row r="2457" spans="11:20" ht="31.35" customHeight="1" x14ac:dyDescent="0.25">
      <c r="K2457" s="70"/>
      <c r="L2457" s="46"/>
      <c r="S2457" s="46"/>
      <c r="T2457" s="46"/>
    </row>
    <row r="2458" spans="11:20" ht="31.35" customHeight="1" x14ac:dyDescent="0.25">
      <c r="K2458" s="70"/>
      <c r="L2458" s="46"/>
      <c r="S2458" s="46"/>
      <c r="T2458" s="46"/>
    </row>
    <row r="2459" spans="11:20" ht="31.35" customHeight="1" x14ac:dyDescent="0.25">
      <c r="K2459" s="70"/>
      <c r="L2459" s="46"/>
      <c r="S2459" s="46"/>
      <c r="T2459" s="46"/>
    </row>
    <row r="2460" spans="11:20" ht="31.35" customHeight="1" x14ac:dyDescent="0.25">
      <c r="K2460" s="70"/>
      <c r="L2460" s="46"/>
      <c r="S2460" s="46"/>
      <c r="T2460" s="46"/>
    </row>
    <row r="2461" spans="11:20" ht="31.35" customHeight="1" x14ac:dyDescent="0.25">
      <c r="K2461" s="70"/>
      <c r="L2461" s="46"/>
      <c r="S2461" s="46"/>
      <c r="T2461" s="46"/>
    </row>
    <row r="2462" spans="11:20" ht="31.35" customHeight="1" x14ac:dyDescent="0.25">
      <c r="K2462" s="70"/>
      <c r="L2462" s="46"/>
      <c r="S2462" s="46"/>
      <c r="T2462" s="46"/>
    </row>
    <row r="2463" spans="11:20" ht="31.35" customHeight="1" x14ac:dyDescent="0.25">
      <c r="K2463" s="70"/>
      <c r="L2463" s="46"/>
      <c r="S2463" s="46"/>
      <c r="T2463" s="46"/>
    </row>
    <row r="2464" spans="11:20" ht="31.35" customHeight="1" x14ac:dyDescent="0.25">
      <c r="K2464" s="70"/>
      <c r="L2464" s="46"/>
      <c r="S2464" s="46"/>
      <c r="T2464" s="46"/>
    </row>
    <row r="2465" spans="11:20" ht="31.35" customHeight="1" x14ac:dyDescent="0.25">
      <c r="K2465" s="70"/>
      <c r="L2465" s="46"/>
      <c r="S2465" s="46"/>
      <c r="T2465" s="46"/>
    </row>
    <row r="2466" spans="11:20" ht="31.35" customHeight="1" x14ac:dyDescent="0.25">
      <c r="K2466" s="70"/>
      <c r="L2466" s="46"/>
      <c r="S2466" s="46"/>
      <c r="T2466" s="46"/>
    </row>
    <row r="2467" spans="11:20" ht="31.35" customHeight="1" x14ac:dyDescent="0.25">
      <c r="K2467" s="70"/>
      <c r="L2467" s="46"/>
      <c r="S2467" s="46"/>
      <c r="T2467" s="46"/>
    </row>
    <row r="2468" spans="11:20" ht="31.35" customHeight="1" x14ac:dyDescent="0.25">
      <c r="K2468" s="70"/>
      <c r="L2468" s="46"/>
      <c r="S2468" s="46"/>
      <c r="T2468" s="46"/>
    </row>
    <row r="2469" spans="11:20" ht="31.35" customHeight="1" x14ac:dyDescent="0.25">
      <c r="K2469" s="70"/>
      <c r="L2469" s="46"/>
      <c r="S2469" s="46"/>
      <c r="T2469" s="46"/>
    </row>
    <row r="2470" spans="11:20" ht="31.35" customHeight="1" x14ac:dyDescent="0.25">
      <c r="K2470" s="70"/>
      <c r="L2470" s="46"/>
      <c r="S2470" s="46"/>
      <c r="T2470" s="46"/>
    </row>
    <row r="2471" spans="11:20" ht="31.35" customHeight="1" x14ac:dyDescent="0.25">
      <c r="K2471" s="70"/>
      <c r="L2471" s="46"/>
      <c r="S2471" s="46"/>
      <c r="T2471" s="46"/>
    </row>
    <row r="2472" spans="11:20" ht="31.35" customHeight="1" x14ac:dyDescent="0.25">
      <c r="K2472" s="70"/>
      <c r="L2472" s="46"/>
      <c r="S2472" s="46"/>
      <c r="T2472" s="46"/>
    </row>
    <row r="2473" spans="11:20" ht="31.35" customHeight="1" x14ac:dyDescent="0.25">
      <c r="K2473" s="70"/>
      <c r="L2473" s="46"/>
      <c r="S2473" s="46"/>
      <c r="T2473" s="46"/>
    </row>
    <row r="2474" spans="11:20" ht="31.35" customHeight="1" x14ac:dyDescent="0.25">
      <c r="K2474" s="70"/>
      <c r="L2474" s="46"/>
      <c r="S2474" s="46"/>
      <c r="T2474" s="46"/>
    </row>
    <row r="2475" spans="11:20" ht="31.35" customHeight="1" x14ac:dyDescent="0.25">
      <c r="K2475" s="70"/>
      <c r="L2475" s="46"/>
      <c r="S2475" s="46"/>
      <c r="T2475" s="46"/>
    </row>
    <row r="2476" spans="11:20" ht="31.35" customHeight="1" x14ac:dyDescent="0.25">
      <c r="K2476" s="70"/>
      <c r="L2476" s="46"/>
      <c r="S2476" s="46"/>
      <c r="T2476" s="46"/>
    </row>
    <row r="2477" spans="11:20" ht="31.35" customHeight="1" x14ac:dyDescent="0.25">
      <c r="K2477" s="70"/>
      <c r="L2477" s="46"/>
      <c r="S2477" s="46"/>
      <c r="T2477" s="46"/>
    </row>
    <row r="2478" spans="11:20" ht="31.35" customHeight="1" x14ac:dyDescent="0.25">
      <c r="K2478" s="70"/>
      <c r="L2478" s="46"/>
      <c r="S2478" s="46"/>
      <c r="T2478" s="46"/>
    </row>
    <row r="2479" spans="11:20" ht="31.35" customHeight="1" x14ac:dyDescent="0.25">
      <c r="K2479" s="70"/>
      <c r="L2479" s="46"/>
      <c r="S2479" s="46"/>
      <c r="T2479" s="46"/>
    </row>
    <row r="2480" spans="11:20" ht="31.35" customHeight="1" x14ac:dyDescent="0.25">
      <c r="K2480" s="70"/>
      <c r="L2480" s="46"/>
      <c r="S2480" s="46"/>
      <c r="T2480" s="46"/>
    </row>
    <row r="2481" spans="11:20" ht="31.35" customHeight="1" x14ac:dyDescent="0.25">
      <c r="K2481" s="70"/>
      <c r="L2481" s="46"/>
      <c r="S2481" s="46"/>
      <c r="T2481" s="46"/>
    </row>
    <row r="2482" spans="11:20" ht="31.35" customHeight="1" x14ac:dyDescent="0.25">
      <c r="K2482" s="70"/>
      <c r="L2482" s="46"/>
      <c r="S2482" s="46"/>
      <c r="T2482" s="46"/>
    </row>
    <row r="2483" spans="11:20" ht="31.35" customHeight="1" x14ac:dyDescent="0.25">
      <c r="K2483" s="70"/>
      <c r="L2483" s="46"/>
      <c r="S2483" s="46"/>
      <c r="T2483" s="46"/>
    </row>
    <row r="2484" spans="11:20" ht="31.35" customHeight="1" x14ac:dyDescent="0.25">
      <c r="K2484" s="70"/>
      <c r="L2484" s="46"/>
      <c r="S2484" s="46"/>
      <c r="T2484" s="46"/>
    </row>
    <row r="2485" spans="11:20" ht="31.35" customHeight="1" x14ac:dyDescent="0.25">
      <c r="K2485" s="70"/>
      <c r="L2485" s="46"/>
      <c r="S2485" s="46"/>
      <c r="T2485" s="46"/>
    </row>
    <row r="2486" spans="11:20" ht="31.35" customHeight="1" x14ac:dyDescent="0.25">
      <c r="K2486" s="70"/>
      <c r="L2486" s="46"/>
      <c r="S2486" s="46"/>
      <c r="T2486" s="46"/>
    </row>
    <row r="2487" spans="11:20" ht="31.35" customHeight="1" x14ac:dyDescent="0.25">
      <c r="K2487" s="70"/>
      <c r="L2487" s="46"/>
      <c r="S2487" s="46"/>
      <c r="T2487" s="46"/>
    </row>
    <row r="2488" spans="11:20" ht="31.35" customHeight="1" x14ac:dyDescent="0.25">
      <c r="K2488" s="70"/>
      <c r="L2488" s="46"/>
      <c r="S2488" s="46"/>
      <c r="T2488" s="46"/>
    </row>
    <row r="2489" spans="11:20" ht="31.35" customHeight="1" x14ac:dyDescent="0.25">
      <c r="K2489" s="70"/>
      <c r="L2489" s="46"/>
      <c r="S2489" s="46"/>
      <c r="T2489" s="46"/>
    </row>
    <row r="2490" spans="11:20" ht="31.35" customHeight="1" x14ac:dyDescent="0.25">
      <c r="K2490" s="70"/>
      <c r="L2490" s="46"/>
      <c r="S2490" s="46"/>
      <c r="T2490" s="46"/>
    </row>
    <row r="2491" spans="11:20" ht="31.35" customHeight="1" x14ac:dyDescent="0.25">
      <c r="K2491" s="70"/>
      <c r="L2491" s="46"/>
      <c r="S2491" s="46"/>
      <c r="T2491" s="46"/>
    </row>
    <row r="2492" spans="11:20" ht="31.35" customHeight="1" x14ac:dyDescent="0.25">
      <c r="K2492" s="70"/>
      <c r="L2492" s="46"/>
      <c r="S2492" s="46"/>
      <c r="T2492" s="46"/>
    </row>
    <row r="2493" spans="11:20" ht="31.35" customHeight="1" x14ac:dyDescent="0.25">
      <c r="K2493" s="70"/>
      <c r="L2493" s="46"/>
      <c r="S2493" s="46"/>
      <c r="T2493" s="46"/>
    </row>
    <row r="2494" spans="11:20" ht="31.35" customHeight="1" x14ac:dyDescent="0.25">
      <c r="K2494" s="70"/>
      <c r="L2494" s="46"/>
      <c r="S2494" s="46"/>
      <c r="T2494" s="46"/>
    </row>
    <row r="2495" spans="11:20" ht="31.35" customHeight="1" x14ac:dyDescent="0.25">
      <c r="K2495" s="70"/>
      <c r="L2495" s="46"/>
      <c r="S2495" s="46"/>
      <c r="T2495" s="46"/>
    </row>
    <row r="2496" spans="11:20" ht="31.35" customHeight="1" x14ac:dyDescent="0.25">
      <c r="K2496" s="70"/>
      <c r="L2496" s="46"/>
      <c r="S2496" s="46"/>
      <c r="T2496" s="46"/>
    </row>
    <row r="2497" spans="11:20" ht="31.35" customHeight="1" x14ac:dyDescent="0.25">
      <c r="K2497" s="70"/>
      <c r="L2497" s="46"/>
      <c r="S2497" s="46"/>
      <c r="T2497" s="46"/>
    </row>
    <row r="2498" spans="11:20" ht="31.35" customHeight="1" x14ac:dyDescent="0.25">
      <c r="K2498" s="70"/>
      <c r="L2498" s="46"/>
      <c r="S2498" s="46"/>
      <c r="T2498" s="46"/>
    </row>
    <row r="2499" spans="11:20" ht="31.35" customHeight="1" x14ac:dyDescent="0.25">
      <c r="K2499" s="70"/>
      <c r="L2499" s="46"/>
      <c r="S2499" s="46"/>
      <c r="T2499" s="46"/>
    </row>
    <row r="2500" spans="11:20" ht="31.35" customHeight="1" x14ac:dyDescent="0.25">
      <c r="K2500" s="70"/>
      <c r="L2500" s="46"/>
      <c r="S2500" s="46"/>
      <c r="T2500" s="46"/>
    </row>
    <row r="2501" spans="11:20" ht="31.35" customHeight="1" x14ac:dyDescent="0.25">
      <c r="K2501" s="70"/>
      <c r="L2501" s="46"/>
      <c r="S2501" s="46"/>
      <c r="T2501" s="46"/>
    </row>
    <row r="2502" spans="11:20" ht="31.35" customHeight="1" x14ac:dyDescent="0.25">
      <c r="K2502" s="70"/>
      <c r="L2502" s="46"/>
      <c r="S2502" s="46"/>
      <c r="T2502" s="46"/>
    </row>
    <row r="2503" spans="11:20" ht="31.35" customHeight="1" x14ac:dyDescent="0.25">
      <c r="K2503" s="70"/>
      <c r="L2503" s="46"/>
      <c r="S2503" s="46"/>
      <c r="T2503" s="46"/>
    </row>
    <row r="2504" spans="11:20" ht="31.35" customHeight="1" x14ac:dyDescent="0.25">
      <c r="K2504" s="70"/>
      <c r="L2504" s="46"/>
      <c r="S2504" s="46"/>
      <c r="T2504" s="46"/>
    </row>
    <row r="2505" spans="11:20" ht="31.35" customHeight="1" x14ac:dyDescent="0.25">
      <c r="K2505" s="70"/>
      <c r="L2505" s="46"/>
      <c r="S2505" s="46"/>
      <c r="T2505" s="46"/>
    </row>
    <row r="2506" spans="11:20" ht="31.35" customHeight="1" x14ac:dyDescent="0.25">
      <c r="K2506" s="70"/>
      <c r="L2506" s="46"/>
      <c r="S2506" s="46"/>
      <c r="T2506" s="46"/>
    </row>
    <row r="2507" spans="11:20" ht="31.35" customHeight="1" x14ac:dyDescent="0.25">
      <c r="K2507" s="70"/>
      <c r="L2507" s="46"/>
      <c r="S2507" s="46"/>
      <c r="T2507" s="46"/>
    </row>
    <row r="2508" spans="11:20" ht="31.35" customHeight="1" x14ac:dyDescent="0.25">
      <c r="K2508" s="70"/>
      <c r="L2508" s="46"/>
      <c r="S2508" s="46"/>
      <c r="T2508" s="46"/>
    </row>
    <row r="2509" spans="11:20" ht="31.35" customHeight="1" x14ac:dyDescent="0.25">
      <c r="K2509" s="70"/>
      <c r="L2509" s="46"/>
      <c r="S2509" s="46"/>
      <c r="T2509" s="46"/>
    </row>
    <row r="2510" spans="11:20" ht="31.35" customHeight="1" x14ac:dyDescent="0.25">
      <c r="K2510" s="70"/>
      <c r="L2510" s="46"/>
      <c r="S2510" s="46"/>
      <c r="T2510" s="46"/>
    </row>
    <row r="2511" spans="11:20" ht="31.35" customHeight="1" x14ac:dyDescent="0.25">
      <c r="K2511" s="70"/>
      <c r="L2511" s="46"/>
      <c r="S2511" s="46"/>
      <c r="T2511" s="46"/>
    </row>
    <row r="2512" spans="11:20" ht="31.35" customHeight="1" x14ac:dyDescent="0.25">
      <c r="K2512" s="70"/>
      <c r="L2512" s="46"/>
      <c r="S2512" s="46"/>
      <c r="T2512" s="46"/>
    </row>
    <row r="2513" spans="11:20" ht="31.35" customHeight="1" x14ac:dyDescent="0.25">
      <c r="K2513" s="70"/>
      <c r="L2513" s="46"/>
      <c r="S2513" s="46"/>
      <c r="T2513" s="46"/>
    </row>
    <row r="2514" spans="11:20" ht="31.35" customHeight="1" x14ac:dyDescent="0.25">
      <c r="K2514" s="70"/>
      <c r="L2514" s="46"/>
      <c r="S2514" s="46"/>
      <c r="T2514" s="46"/>
    </row>
    <row r="2515" spans="11:20" ht="31.35" customHeight="1" x14ac:dyDescent="0.25">
      <c r="K2515" s="70"/>
      <c r="L2515" s="46"/>
      <c r="S2515" s="46"/>
      <c r="T2515" s="46"/>
    </row>
    <row r="2516" spans="11:20" ht="31.35" customHeight="1" x14ac:dyDescent="0.25">
      <c r="K2516" s="70"/>
      <c r="L2516" s="46"/>
      <c r="S2516" s="46"/>
      <c r="T2516" s="46"/>
    </row>
    <row r="2517" spans="11:20" ht="31.35" customHeight="1" x14ac:dyDescent="0.25">
      <c r="K2517" s="70"/>
      <c r="L2517" s="46"/>
      <c r="S2517" s="46"/>
      <c r="T2517" s="46"/>
    </row>
    <row r="2518" spans="11:20" ht="31.35" customHeight="1" x14ac:dyDescent="0.25">
      <c r="K2518" s="70"/>
      <c r="L2518" s="46"/>
      <c r="S2518" s="46"/>
      <c r="T2518" s="46"/>
    </row>
    <row r="2519" spans="11:20" ht="31.35" customHeight="1" x14ac:dyDescent="0.25">
      <c r="K2519" s="70"/>
      <c r="L2519" s="46"/>
      <c r="S2519" s="46"/>
      <c r="T2519" s="46"/>
    </row>
    <row r="2520" spans="11:20" ht="31.35" customHeight="1" x14ac:dyDescent="0.25">
      <c r="K2520" s="70"/>
      <c r="L2520" s="46"/>
      <c r="S2520" s="46"/>
      <c r="T2520" s="46"/>
    </row>
    <row r="2521" spans="11:20" ht="31.35" customHeight="1" x14ac:dyDescent="0.25">
      <c r="K2521" s="70"/>
      <c r="L2521" s="46"/>
      <c r="S2521" s="46"/>
      <c r="T2521" s="46"/>
    </row>
    <row r="2522" spans="11:20" ht="31.35" customHeight="1" x14ac:dyDescent="0.25">
      <c r="K2522" s="70"/>
      <c r="L2522" s="46"/>
      <c r="S2522" s="46"/>
      <c r="T2522" s="46"/>
    </row>
    <row r="2523" spans="11:20" ht="31.35" customHeight="1" x14ac:dyDescent="0.25">
      <c r="K2523" s="70"/>
      <c r="L2523" s="46"/>
      <c r="S2523" s="46"/>
      <c r="T2523" s="46"/>
    </row>
    <row r="2524" spans="11:20" ht="31.35" customHeight="1" x14ac:dyDescent="0.25">
      <c r="K2524" s="70"/>
      <c r="L2524" s="46"/>
      <c r="S2524" s="46"/>
      <c r="T2524" s="46"/>
    </row>
    <row r="2525" spans="11:20" ht="31.35" customHeight="1" x14ac:dyDescent="0.25">
      <c r="K2525" s="70"/>
      <c r="L2525" s="46"/>
      <c r="S2525" s="46"/>
      <c r="T2525" s="46"/>
    </row>
    <row r="2526" spans="11:20" ht="31.35" customHeight="1" x14ac:dyDescent="0.25">
      <c r="K2526" s="70"/>
      <c r="L2526" s="46"/>
      <c r="S2526" s="46"/>
      <c r="T2526" s="46"/>
    </row>
    <row r="2527" spans="11:20" ht="31.35" customHeight="1" x14ac:dyDescent="0.25">
      <c r="K2527" s="70"/>
      <c r="L2527" s="46"/>
      <c r="S2527" s="46"/>
      <c r="T2527" s="46"/>
    </row>
    <row r="2528" spans="11:20" ht="31.35" customHeight="1" x14ac:dyDescent="0.25">
      <c r="K2528" s="70"/>
      <c r="L2528" s="46"/>
      <c r="S2528" s="46"/>
      <c r="T2528" s="46"/>
    </row>
    <row r="2529" spans="11:20" ht="31.35" customHeight="1" x14ac:dyDescent="0.25">
      <c r="K2529" s="70"/>
      <c r="L2529" s="46"/>
      <c r="S2529" s="46"/>
      <c r="T2529" s="46"/>
    </row>
    <row r="2530" spans="11:20" ht="31.35" customHeight="1" x14ac:dyDescent="0.25">
      <c r="K2530" s="70"/>
      <c r="L2530" s="46"/>
      <c r="S2530" s="46"/>
      <c r="T2530" s="46"/>
    </row>
    <row r="2531" spans="11:20" ht="31.35" customHeight="1" x14ac:dyDescent="0.25">
      <c r="K2531" s="70"/>
      <c r="L2531" s="46"/>
      <c r="S2531" s="46"/>
      <c r="T2531" s="46"/>
    </row>
    <row r="2532" spans="11:20" ht="31.35" customHeight="1" x14ac:dyDescent="0.25">
      <c r="K2532" s="70"/>
      <c r="L2532" s="46"/>
      <c r="S2532" s="46"/>
      <c r="T2532" s="46"/>
    </row>
    <row r="2533" spans="11:20" ht="31.35" customHeight="1" x14ac:dyDescent="0.25">
      <c r="K2533" s="70"/>
      <c r="L2533" s="46"/>
      <c r="S2533" s="46"/>
      <c r="T2533" s="46"/>
    </row>
    <row r="2534" spans="11:20" ht="31.35" customHeight="1" x14ac:dyDescent="0.25">
      <c r="K2534" s="70"/>
      <c r="L2534" s="46"/>
      <c r="S2534" s="46"/>
      <c r="T2534" s="46"/>
    </row>
    <row r="2535" spans="11:20" ht="31.35" customHeight="1" x14ac:dyDescent="0.25">
      <c r="K2535" s="70"/>
      <c r="L2535" s="46"/>
      <c r="S2535" s="46"/>
      <c r="T2535" s="46"/>
    </row>
    <row r="2536" spans="11:20" ht="31.35" customHeight="1" x14ac:dyDescent="0.25">
      <c r="K2536" s="70"/>
      <c r="L2536" s="46"/>
      <c r="S2536" s="46"/>
      <c r="T2536" s="46"/>
    </row>
    <row r="2537" spans="11:20" ht="31.35" customHeight="1" x14ac:dyDescent="0.25">
      <c r="K2537" s="70"/>
      <c r="L2537" s="46"/>
      <c r="S2537" s="46"/>
      <c r="T2537" s="46"/>
    </row>
    <row r="2538" spans="11:20" ht="31.35" customHeight="1" x14ac:dyDescent="0.25">
      <c r="K2538" s="70"/>
      <c r="L2538" s="46"/>
      <c r="S2538" s="46"/>
      <c r="T2538" s="46"/>
    </row>
    <row r="2539" spans="11:20" ht="31.35" customHeight="1" x14ac:dyDescent="0.25">
      <c r="K2539" s="70"/>
      <c r="L2539" s="46"/>
      <c r="S2539" s="46"/>
      <c r="T2539" s="46"/>
    </row>
    <row r="2540" spans="11:20" ht="31.35" customHeight="1" x14ac:dyDescent="0.25">
      <c r="K2540" s="70"/>
      <c r="L2540" s="46"/>
      <c r="S2540" s="46"/>
      <c r="T2540" s="46"/>
    </row>
    <row r="2541" spans="11:20" ht="31.35" customHeight="1" x14ac:dyDescent="0.25">
      <c r="K2541" s="70"/>
      <c r="L2541" s="46"/>
      <c r="S2541" s="46"/>
      <c r="T2541" s="46"/>
    </row>
    <row r="2542" spans="11:20" ht="31.35" customHeight="1" x14ac:dyDescent="0.25">
      <c r="K2542" s="70"/>
      <c r="L2542" s="46"/>
      <c r="S2542" s="46"/>
      <c r="T2542" s="46"/>
    </row>
    <row r="2543" spans="11:20" ht="31.35" customHeight="1" x14ac:dyDescent="0.25">
      <c r="K2543" s="70"/>
      <c r="L2543" s="46"/>
      <c r="S2543" s="46"/>
      <c r="T2543" s="46"/>
    </row>
    <row r="2544" spans="11:20" ht="31.35" customHeight="1" x14ac:dyDescent="0.25">
      <c r="K2544" s="70"/>
      <c r="L2544" s="46"/>
      <c r="S2544" s="46"/>
      <c r="T2544" s="46"/>
    </row>
    <row r="2545" spans="11:20" ht="31.35" customHeight="1" x14ac:dyDescent="0.25">
      <c r="K2545" s="70"/>
      <c r="L2545" s="46"/>
      <c r="S2545" s="46"/>
      <c r="T2545" s="46"/>
    </row>
    <row r="2546" spans="11:20" ht="31.35" customHeight="1" x14ac:dyDescent="0.25">
      <c r="K2546" s="70"/>
      <c r="L2546" s="46"/>
      <c r="S2546" s="46"/>
      <c r="T2546" s="46"/>
    </row>
    <row r="2547" spans="11:20" ht="31.35" customHeight="1" x14ac:dyDescent="0.25">
      <c r="K2547" s="70"/>
      <c r="L2547" s="46"/>
      <c r="S2547" s="46"/>
      <c r="T2547" s="46"/>
    </row>
    <row r="2548" spans="11:20" ht="31.35" customHeight="1" x14ac:dyDescent="0.25">
      <c r="K2548" s="70"/>
      <c r="L2548" s="46"/>
      <c r="S2548" s="46"/>
      <c r="T2548" s="46"/>
    </row>
    <row r="2549" spans="11:20" ht="31.35" customHeight="1" x14ac:dyDescent="0.25">
      <c r="K2549" s="70"/>
      <c r="L2549" s="46"/>
      <c r="S2549" s="46"/>
      <c r="T2549" s="46"/>
    </row>
    <row r="2550" spans="11:20" ht="31.35" customHeight="1" x14ac:dyDescent="0.25">
      <c r="K2550" s="70"/>
      <c r="L2550" s="46"/>
      <c r="S2550" s="46"/>
      <c r="T2550" s="46"/>
    </row>
    <row r="2551" spans="11:20" ht="31.35" customHeight="1" x14ac:dyDescent="0.25">
      <c r="K2551" s="70"/>
      <c r="L2551" s="46"/>
      <c r="S2551" s="46"/>
      <c r="T2551" s="46"/>
    </row>
    <row r="2552" spans="11:20" ht="31.35" customHeight="1" x14ac:dyDescent="0.25">
      <c r="K2552" s="70"/>
      <c r="L2552" s="46"/>
      <c r="S2552" s="46"/>
      <c r="T2552" s="46"/>
    </row>
    <row r="2553" spans="11:20" ht="31.35" customHeight="1" x14ac:dyDescent="0.25">
      <c r="K2553" s="70"/>
      <c r="L2553" s="46"/>
      <c r="S2553" s="46"/>
      <c r="T2553" s="46"/>
    </row>
    <row r="2554" spans="11:20" ht="31.35" customHeight="1" x14ac:dyDescent="0.25">
      <c r="K2554" s="70"/>
      <c r="L2554" s="46"/>
      <c r="S2554" s="46"/>
      <c r="T2554" s="46"/>
    </row>
    <row r="2555" spans="11:20" ht="31.35" customHeight="1" x14ac:dyDescent="0.25">
      <c r="K2555" s="70"/>
      <c r="L2555" s="46"/>
      <c r="S2555" s="46"/>
      <c r="T2555" s="46"/>
    </row>
    <row r="2556" spans="11:20" ht="31.35" customHeight="1" x14ac:dyDescent="0.25">
      <c r="K2556" s="70"/>
      <c r="L2556" s="46"/>
      <c r="S2556" s="46"/>
      <c r="T2556" s="46"/>
    </row>
    <row r="2557" spans="11:20" ht="31.35" customHeight="1" x14ac:dyDescent="0.25">
      <c r="K2557" s="70"/>
      <c r="L2557" s="46"/>
      <c r="S2557" s="46"/>
      <c r="T2557" s="46"/>
    </row>
    <row r="2558" spans="11:20" ht="31.35" customHeight="1" x14ac:dyDescent="0.25">
      <c r="K2558" s="70"/>
      <c r="L2558" s="46"/>
      <c r="S2558" s="46"/>
      <c r="T2558" s="46"/>
    </row>
    <row r="2559" spans="11:20" ht="31.35" customHeight="1" x14ac:dyDescent="0.25">
      <c r="K2559" s="70"/>
      <c r="L2559" s="46"/>
      <c r="S2559" s="46"/>
      <c r="T2559" s="46"/>
    </row>
    <row r="2560" spans="11:20" ht="31.35" customHeight="1" x14ac:dyDescent="0.25">
      <c r="K2560" s="70"/>
      <c r="L2560" s="46"/>
      <c r="S2560" s="46"/>
      <c r="T2560" s="46"/>
    </row>
    <row r="2561" spans="11:20" ht="31.35" customHeight="1" x14ac:dyDescent="0.25">
      <c r="K2561" s="70"/>
      <c r="L2561" s="46"/>
      <c r="S2561" s="46"/>
      <c r="T2561" s="46"/>
    </row>
    <row r="2562" spans="11:20" ht="31.35" customHeight="1" x14ac:dyDescent="0.25">
      <c r="K2562" s="70"/>
      <c r="L2562" s="46"/>
      <c r="S2562" s="46"/>
      <c r="T2562" s="46"/>
    </row>
    <row r="2563" spans="11:20" ht="31.35" customHeight="1" x14ac:dyDescent="0.25">
      <c r="K2563" s="70"/>
      <c r="L2563" s="46"/>
      <c r="S2563" s="46"/>
      <c r="T2563" s="46"/>
    </row>
    <row r="2564" spans="11:20" ht="31.35" customHeight="1" x14ac:dyDescent="0.25">
      <c r="K2564" s="70"/>
      <c r="L2564" s="46"/>
      <c r="S2564" s="46"/>
      <c r="T2564" s="46"/>
    </row>
    <row r="2565" spans="11:20" ht="31.35" customHeight="1" x14ac:dyDescent="0.25">
      <c r="K2565" s="70"/>
      <c r="L2565" s="46"/>
      <c r="S2565" s="46"/>
      <c r="T2565" s="46"/>
    </row>
    <row r="2566" spans="11:20" ht="31.35" customHeight="1" x14ac:dyDescent="0.25">
      <c r="K2566" s="70"/>
      <c r="L2566" s="46"/>
      <c r="S2566" s="46"/>
      <c r="T2566" s="46"/>
    </row>
    <row r="2567" spans="11:20" ht="31.35" customHeight="1" x14ac:dyDescent="0.25">
      <c r="K2567" s="70"/>
      <c r="L2567" s="46"/>
      <c r="S2567" s="46"/>
      <c r="T2567" s="46"/>
    </row>
    <row r="2568" spans="11:20" ht="31.35" customHeight="1" x14ac:dyDescent="0.25">
      <c r="K2568" s="70"/>
      <c r="L2568" s="46"/>
      <c r="S2568" s="46"/>
      <c r="T2568" s="46"/>
    </row>
    <row r="2569" spans="11:20" ht="31.35" customHeight="1" x14ac:dyDescent="0.25">
      <c r="K2569" s="70"/>
      <c r="L2569" s="46"/>
      <c r="S2569" s="46"/>
      <c r="T2569" s="46"/>
    </row>
    <row r="2570" spans="11:20" ht="31.35" customHeight="1" x14ac:dyDescent="0.25">
      <c r="K2570" s="70"/>
      <c r="L2570" s="46"/>
      <c r="S2570" s="46"/>
      <c r="T2570" s="46"/>
    </row>
    <row r="2571" spans="11:20" ht="31.35" customHeight="1" x14ac:dyDescent="0.25">
      <c r="K2571" s="70"/>
      <c r="L2571" s="46"/>
      <c r="S2571" s="46"/>
      <c r="T2571" s="46"/>
    </row>
    <row r="2572" spans="11:20" ht="31.35" customHeight="1" x14ac:dyDescent="0.25">
      <c r="K2572" s="70"/>
      <c r="L2572" s="46"/>
      <c r="S2572" s="46"/>
      <c r="T2572" s="46"/>
    </row>
    <row r="2573" spans="11:20" ht="31.35" customHeight="1" x14ac:dyDescent="0.25">
      <c r="K2573" s="70"/>
      <c r="L2573" s="46"/>
      <c r="S2573" s="46"/>
      <c r="T2573" s="46"/>
    </row>
    <row r="2574" spans="11:20" ht="31.35" customHeight="1" x14ac:dyDescent="0.25">
      <c r="K2574" s="70"/>
      <c r="L2574" s="46"/>
      <c r="S2574" s="46"/>
      <c r="T2574" s="46"/>
    </row>
    <row r="2575" spans="11:20" ht="31.35" customHeight="1" x14ac:dyDescent="0.25">
      <c r="K2575" s="70"/>
      <c r="L2575" s="46"/>
      <c r="S2575" s="46"/>
      <c r="T2575" s="46"/>
    </row>
    <row r="2576" spans="11:20" ht="31.35" customHeight="1" x14ac:dyDescent="0.25">
      <c r="K2576" s="70"/>
      <c r="L2576" s="46"/>
      <c r="S2576" s="46"/>
      <c r="T2576" s="46"/>
    </row>
    <row r="2577" spans="11:20" ht="31.35" customHeight="1" x14ac:dyDescent="0.25">
      <c r="K2577" s="70"/>
      <c r="L2577" s="46"/>
      <c r="S2577" s="46"/>
      <c r="T2577" s="46"/>
    </row>
    <row r="2578" spans="11:20" ht="31.35" customHeight="1" x14ac:dyDescent="0.25">
      <c r="K2578" s="70"/>
      <c r="L2578" s="46"/>
      <c r="S2578" s="46"/>
      <c r="T2578" s="46"/>
    </row>
    <row r="2579" spans="11:20" ht="31.35" customHeight="1" x14ac:dyDescent="0.25">
      <c r="K2579" s="70"/>
      <c r="L2579" s="46"/>
      <c r="S2579" s="46"/>
      <c r="T2579" s="46"/>
    </row>
    <row r="2580" spans="11:20" ht="31.35" customHeight="1" x14ac:dyDescent="0.25">
      <c r="K2580" s="70"/>
      <c r="L2580" s="46"/>
      <c r="S2580" s="46"/>
      <c r="T2580" s="46"/>
    </row>
    <row r="2581" spans="11:20" ht="31.35" customHeight="1" x14ac:dyDescent="0.25">
      <c r="K2581" s="70"/>
      <c r="L2581" s="46"/>
      <c r="S2581" s="46"/>
      <c r="T2581" s="46"/>
    </row>
    <row r="2582" spans="11:20" ht="31.35" customHeight="1" x14ac:dyDescent="0.25">
      <c r="K2582" s="70"/>
      <c r="L2582" s="46"/>
      <c r="S2582" s="46"/>
      <c r="T2582" s="46"/>
    </row>
    <row r="2583" spans="11:20" ht="31.35" customHeight="1" x14ac:dyDescent="0.25">
      <c r="K2583" s="70"/>
      <c r="L2583" s="46"/>
      <c r="S2583" s="46"/>
      <c r="T2583" s="46"/>
    </row>
    <row r="2584" spans="11:20" ht="31.35" customHeight="1" x14ac:dyDescent="0.25">
      <c r="K2584" s="70"/>
      <c r="L2584" s="46"/>
      <c r="S2584" s="46"/>
      <c r="T2584" s="46"/>
    </row>
    <row r="2585" spans="11:20" ht="31.35" customHeight="1" x14ac:dyDescent="0.25">
      <c r="K2585" s="70"/>
      <c r="L2585" s="46"/>
      <c r="S2585" s="46"/>
      <c r="T2585" s="46"/>
    </row>
    <row r="2586" spans="11:20" ht="31.35" customHeight="1" x14ac:dyDescent="0.25">
      <c r="K2586" s="70"/>
      <c r="L2586" s="46"/>
      <c r="S2586" s="46"/>
      <c r="T2586" s="46"/>
    </row>
    <row r="2587" spans="11:20" ht="31.35" customHeight="1" x14ac:dyDescent="0.25">
      <c r="K2587" s="70"/>
      <c r="L2587" s="46"/>
      <c r="S2587" s="46"/>
      <c r="T2587" s="46"/>
    </row>
    <row r="2588" spans="11:20" ht="31.35" customHeight="1" x14ac:dyDescent="0.25">
      <c r="K2588" s="70"/>
      <c r="L2588" s="46"/>
      <c r="S2588" s="46"/>
      <c r="T2588" s="46"/>
    </row>
    <row r="2589" spans="11:20" ht="31.35" customHeight="1" x14ac:dyDescent="0.25">
      <c r="K2589" s="70"/>
      <c r="L2589" s="46"/>
      <c r="S2589" s="46"/>
      <c r="T2589" s="46"/>
    </row>
    <row r="2590" spans="11:20" ht="31.35" customHeight="1" x14ac:dyDescent="0.25">
      <c r="K2590" s="70"/>
      <c r="L2590" s="46"/>
      <c r="S2590" s="46"/>
      <c r="T2590" s="46"/>
    </row>
    <row r="2591" spans="11:20" ht="31.35" customHeight="1" x14ac:dyDescent="0.25">
      <c r="K2591" s="70"/>
      <c r="L2591" s="46"/>
      <c r="S2591" s="46"/>
      <c r="T2591" s="46"/>
    </row>
    <row r="2592" spans="11:20" ht="31.35" customHeight="1" x14ac:dyDescent="0.25">
      <c r="K2592" s="70"/>
      <c r="L2592" s="46"/>
      <c r="S2592" s="46"/>
      <c r="T2592" s="46"/>
    </row>
    <row r="2593" spans="11:20" ht="31.35" customHeight="1" x14ac:dyDescent="0.25">
      <c r="K2593" s="70"/>
      <c r="L2593" s="46"/>
      <c r="S2593" s="46"/>
      <c r="T2593" s="46"/>
    </row>
    <row r="2594" spans="11:20" ht="31.35" customHeight="1" x14ac:dyDescent="0.25">
      <c r="K2594" s="70"/>
      <c r="L2594" s="46"/>
      <c r="S2594" s="46"/>
      <c r="T2594" s="46"/>
    </row>
    <row r="2595" spans="11:20" ht="31.35" customHeight="1" x14ac:dyDescent="0.25">
      <c r="K2595" s="70"/>
      <c r="L2595" s="46"/>
      <c r="S2595" s="46"/>
      <c r="T2595" s="46"/>
    </row>
    <row r="2596" spans="11:20" ht="31.35" customHeight="1" x14ac:dyDescent="0.25">
      <c r="K2596" s="70"/>
      <c r="L2596" s="46"/>
      <c r="S2596" s="46"/>
      <c r="T2596" s="46"/>
    </row>
    <row r="2597" spans="11:20" ht="31.35" customHeight="1" x14ac:dyDescent="0.25">
      <c r="K2597" s="70"/>
      <c r="L2597" s="46"/>
      <c r="S2597" s="46"/>
      <c r="T2597" s="46"/>
    </row>
    <row r="2598" spans="11:20" ht="31.35" customHeight="1" x14ac:dyDescent="0.25">
      <c r="K2598" s="70"/>
      <c r="L2598" s="46"/>
      <c r="S2598" s="46"/>
      <c r="T2598" s="46"/>
    </row>
    <row r="2599" spans="11:20" ht="31.35" customHeight="1" x14ac:dyDescent="0.25">
      <c r="K2599" s="70"/>
      <c r="L2599" s="46"/>
      <c r="S2599" s="46"/>
      <c r="T2599" s="46"/>
    </row>
    <row r="2600" spans="11:20" ht="31.35" customHeight="1" x14ac:dyDescent="0.25">
      <c r="K2600" s="70"/>
      <c r="L2600" s="46"/>
      <c r="S2600" s="46"/>
      <c r="T2600" s="46"/>
    </row>
    <row r="2601" spans="11:20" ht="31.35" customHeight="1" x14ac:dyDescent="0.25">
      <c r="K2601" s="70"/>
      <c r="L2601" s="46"/>
      <c r="S2601" s="46"/>
      <c r="T2601" s="46"/>
    </row>
    <row r="2602" spans="11:20" ht="31.35" customHeight="1" x14ac:dyDescent="0.25">
      <c r="K2602" s="70"/>
      <c r="L2602" s="46"/>
      <c r="S2602" s="46"/>
      <c r="T2602" s="46"/>
    </row>
    <row r="2603" spans="11:20" ht="31.35" customHeight="1" x14ac:dyDescent="0.25">
      <c r="K2603" s="70"/>
      <c r="L2603" s="46"/>
      <c r="S2603" s="46"/>
      <c r="T2603" s="46"/>
    </row>
    <row r="2604" spans="11:20" ht="31.35" customHeight="1" x14ac:dyDescent="0.25">
      <c r="K2604" s="70"/>
      <c r="L2604" s="46"/>
      <c r="S2604" s="46"/>
      <c r="T2604" s="46"/>
    </row>
    <row r="2605" spans="11:20" ht="31.35" customHeight="1" x14ac:dyDescent="0.25">
      <c r="K2605" s="70"/>
      <c r="L2605" s="46"/>
      <c r="S2605" s="46"/>
      <c r="T2605" s="46"/>
    </row>
    <row r="2606" spans="11:20" ht="31.35" customHeight="1" x14ac:dyDescent="0.25">
      <c r="K2606" s="70"/>
      <c r="L2606" s="46"/>
      <c r="S2606" s="46"/>
      <c r="T2606" s="46"/>
    </row>
    <row r="2607" spans="11:20" ht="31.35" customHeight="1" x14ac:dyDescent="0.25">
      <c r="K2607" s="70"/>
      <c r="L2607" s="46"/>
      <c r="S2607" s="46"/>
      <c r="T2607" s="46"/>
    </row>
    <row r="2608" spans="11:20" ht="31.35" customHeight="1" x14ac:dyDescent="0.25">
      <c r="K2608" s="70"/>
      <c r="L2608" s="46"/>
      <c r="S2608" s="46"/>
      <c r="T2608" s="46"/>
    </row>
    <row r="2609" spans="11:20" ht="31.35" customHeight="1" x14ac:dyDescent="0.25">
      <c r="K2609" s="70"/>
      <c r="L2609" s="46"/>
      <c r="S2609" s="46"/>
      <c r="T2609" s="46"/>
    </row>
    <row r="2610" spans="11:20" ht="31.35" customHeight="1" x14ac:dyDescent="0.25">
      <c r="K2610" s="70"/>
      <c r="L2610" s="46"/>
      <c r="S2610" s="46"/>
      <c r="T2610" s="46"/>
    </row>
    <row r="2611" spans="11:20" ht="31.35" customHeight="1" x14ac:dyDescent="0.25">
      <c r="K2611" s="70"/>
      <c r="L2611" s="46"/>
      <c r="S2611" s="46"/>
      <c r="T2611" s="46"/>
    </row>
    <row r="2612" spans="11:20" ht="31.35" customHeight="1" x14ac:dyDescent="0.25">
      <c r="K2612" s="70"/>
      <c r="L2612" s="46"/>
      <c r="S2612" s="46"/>
      <c r="T2612" s="46"/>
    </row>
    <row r="2613" spans="11:20" ht="31.35" customHeight="1" x14ac:dyDescent="0.25">
      <c r="K2613" s="70"/>
      <c r="L2613" s="46"/>
      <c r="S2613" s="46"/>
      <c r="T2613" s="46"/>
    </row>
    <row r="2614" spans="11:20" ht="31.35" customHeight="1" x14ac:dyDescent="0.25">
      <c r="K2614" s="70"/>
      <c r="L2614" s="46"/>
      <c r="S2614" s="46"/>
      <c r="T2614" s="46"/>
    </row>
    <row r="2615" spans="11:20" ht="31.35" customHeight="1" x14ac:dyDescent="0.25">
      <c r="K2615" s="70"/>
      <c r="L2615" s="46"/>
      <c r="S2615" s="46"/>
      <c r="T2615" s="46"/>
    </row>
    <row r="2616" spans="11:20" ht="31.35" customHeight="1" x14ac:dyDescent="0.25">
      <c r="K2616" s="70"/>
      <c r="L2616" s="46"/>
      <c r="S2616" s="46"/>
      <c r="T2616" s="46"/>
    </row>
    <row r="2617" spans="11:20" ht="31.35" customHeight="1" x14ac:dyDescent="0.25">
      <c r="K2617" s="70"/>
      <c r="L2617" s="46"/>
      <c r="S2617" s="46"/>
      <c r="T2617" s="46"/>
    </row>
    <row r="2618" spans="11:20" ht="31.35" customHeight="1" x14ac:dyDescent="0.25">
      <c r="K2618" s="70"/>
      <c r="L2618" s="46"/>
      <c r="S2618" s="46"/>
      <c r="T2618" s="46"/>
    </row>
    <row r="2619" spans="11:20" ht="31.35" customHeight="1" x14ac:dyDescent="0.25">
      <c r="K2619" s="70"/>
      <c r="L2619" s="46"/>
      <c r="S2619" s="46"/>
      <c r="T2619" s="46"/>
    </row>
    <row r="2620" spans="11:20" ht="31.35" customHeight="1" x14ac:dyDescent="0.25">
      <c r="K2620" s="70"/>
      <c r="L2620" s="46"/>
      <c r="S2620" s="46"/>
      <c r="T2620" s="46"/>
    </row>
    <row r="2621" spans="11:20" ht="31.35" customHeight="1" x14ac:dyDescent="0.25">
      <c r="K2621" s="70"/>
      <c r="L2621" s="46"/>
      <c r="S2621" s="46"/>
      <c r="T2621" s="46"/>
    </row>
    <row r="2622" spans="11:20" ht="31.35" customHeight="1" x14ac:dyDescent="0.25">
      <c r="K2622" s="70"/>
      <c r="L2622" s="46"/>
      <c r="S2622" s="46"/>
      <c r="T2622" s="46"/>
    </row>
    <row r="2623" spans="11:20" ht="31.35" customHeight="1" x14ac:dyDescent="0.25">
      <c r="K2623" s="70"/>
      <c r="L2623" s="46"/>
      <c r="S2623" s="46"/>
      <c r="T2623" s="46"/>
    </row>
    <row r="2624" spans="11:20" ht="31.35" customHeight="1" x14ac:dyDescent="0.25">
      <c r="K2624" s="70"/>
      <c r="L2624" s="46"/>
      <c r="S2624" s="46"/>
      <c r="T2624" s="46"/>
    </row>
    <row r="2625" spans="11:20" ht="31.35" customHeight="1" x14ac:dyDescent="0.25">
      <c r="K2625" s="70"/>
      <c r="L2625" s="46"/>
      <c r="S2625" s="46"/>
      <c r="T2625" s="46"/>
    </row>
    <row r="2626" spans="11:20" ht="31.35" customHeight="1" x14ac:dyDescent="0.25">
      <c r="K2626" s="70"/>
      <c r="L2626" s="46"/>
      <c r="S2626" s="46"/>
      <c r="T2626" s="46"/>
    </row>
    <row r="2627" spans="11:20" ht="31.35" customHeight="1" x14ac:dyDescent="0.25">
      <c r="K2627" s="70"/>
      <c r="L2627" s="46"/>
      <c r="S2627" s="46"/>
      <c r="T2627" s="46"/>
    </row>
    <row r="2628" spans="11:20" ht="31.35" customHeight="1" x14ac:dyDescent="0.25">
      <c r="K2628" s="70"/>
      <c r="L2628" s="46"/>
      <c r="S2628" s="46"/>
      <c r="T2628" s="46"/>
    </row>
    <row r="2629" spans="11:20" ht="31.35" customHeight="1" x14ac:dyDescent="0.25">
      <c r="K2629" s="70"/>
      <c r="L2629" s="46"/>
      <c r="S2629" s="46"/>
      <c r="T2629" s="46"/>
    </row>
    <row r="2630" spans="11:20" ht="31.35" customHeight="1" x14ac:dyDescent="0.25">
      <c r="K2630" s="70"/>
      <c r="L2630" s="46"/>
      <c r="S2630" s="46"/>
      <c r="T2630" s="46"/>
    </row>
    <row r="2631" spans="11:20" ht="31.35" customHeight="1" x14ac:dyDescent="0.25">
      <c r="K2631" s="70"/>
      <c r="L2631" s="46"/>
      <c r="S2631" s="46"/>
      <c r="T2631" s="46"/>
    </row>
    <row r="2632" spans="11:20" ht="31.35" customHeight="1" x14ac:dyDescent="0.25">
      <c r="K2632" s="70"/>
      <c r="L2632" s="46"/>
      <c r="S2632" s="46"/>
      <c r="T2632" s="46"/>
    </row>
    <row r="2633" spans="11:20" ht="31.35" customHeight="1" x14ac:dyDescent="0.25">
      <c r="K2633" s="70"/>
      <c r="L2633" s="46"/>
      <c r="S2633" s="46"/>
      <c r="T2633" s="46"/>
    </row>
    <row r="2634" spans="11:20" ht="31.35" customHeight="1" x14ac:dyDescent="0.25">
      <c r="K2634" s="70"/>
      <c r="L2634" s="46"/>
      <c r="S2634" s="46"/>
      <c r="T2634" s="46"/>
    </row>
    <row r="2635" spans="11:20" ht="31.35" customHeight="1" x14ac:dyDescent="0.25">
      <c r="K2635" s="70"/>
      <c r="L2635" s="46"/>
      <c r="S2635" s="46"/>
      <c r="T2635" s="46"/>
    </row>
    <row r="2636" spans="11:20" ht="31.35" customHeight="1" x14ac:dyDescent="0.25">
      <c r="K2636" s="70"/>
      <c r="L2636" s="46"/>
      <c r="S2636" s="46"/>
      <c r="T2636" s="46"/>
    </row>
    <row r="2637" spans="11:20" ht="31.35" customHeight="1" x14ac:dyDescent="0.25">
      <c r="K2637" s="70"/>
      <c r="L2637" s="46"/>
      <c r="S2637" s="46"/>
      <c r="T2637" s="46"/>
    </row>
    <row r="2638" spans="11:20" ht="31.35" customHeight="1" x14ac:dyDescent="0.25">
      <c r="K2638" s="70"/>
      <c r="L2638" s="46"/>
      <c r="S2638" s="46"/>
      <c r="T2638" s="46"/>
    </row>
    <row r="2639" spans="11:20" ht="31.35" customHeight="1" x14ac:dyDescent="0.25">
      <c r="K2639" s="70"/>
      <c r="L2639" s="46"/>
      <c r="S2639" s="46"/>
      <c r="T2639" s="46"/>
    </row>
    <row r="2640" spans="11:20" ht="31.35" customHeight="1" x14ac:dyDescent="0.25">
      <c r="K2640" s="70"/>
      <c r="L2640" s="46"/>
      <c r="S2640" s="46"/>
      <c r="T2640" s="46"/>
    </row>
    <row r="2641" spans="11:20" ht="31.35" customHeight="1" x14ac:dyDescent="0.25">
      <c r="K2641" s="70"/>
      <c r="L2641" s="46"/>
      <c r="S2641" s="46"/>
      <c r="T2641" s="46"/>
    </row>
    <row r="2642" spans="11:20" ht="31.35" customHeight="1" x14ac:dyDescent="0.25">
      <c r="K2642" s="70"/>
      <c r="L2642" s="46"/>
      <c r="S2642" s="46"/>
      <c r="T2642" s="46"/>
    </row>
    <row r="2643" spans="11:20" ht="31.35" customHeight="1" x14ac:dyDescent="0.25">
      <c r="K2643" s="70"/>
      <c r="L2643" s="46"/>
      <c r="S2643" s="46"/>
      <c r="T2643" s="46"/>
    </row>
    <row r="2644" spans="11:20" ht="31.35" customHeight="1" x14ac:dyDescent="0.25">
      <c r="K2644" s="70"/>
      <c r="L2644" s="46"/>
      <c r="S2644" s="46"/>
      <c r="T2644" s="46"/>
    </row>
    <row r="2645" spans="11:20" ht="31.35" customHeight="1" x14ac:dyDescent="0.25">
      <c r="K2645" s="70"/>
      <c r="L2645" s="46"/>
      <c r="S2645" s="46"/>
      <c r="T2645" s="46"/>
    </row>
    <row r="2646" spans="11:20" ht="31.35" customHeight="1" x14ac:dyDescent="0.25">
      <c r="K2646" s="70"/>
      <c r="L2646" s="46"/>
      <c r="S2646" s="46"/>
      <c r="T2646" s="46"/>
    </row>
    <row r="2647" spans="11:20" ht="31.35" customHeight="1" x14ac:dyDescent="0.25">
      <c r="K2647" s="70"/>
      <c r="L2647" s="46"/>
      <c r="S2647" s="46"/>
      <c r="T2647" s="46"/>
    </row>
    <row r="2648" spans="11:20" ht="31.35" customHeight="1" x14ac:dyDescent="0.25">
      <c r="K2648" s="70"/>
      <c r="L2648" s="46"/>
      <c r="S2648" s="46"/>
      <c r="T2648" s="46"/>
    </row>
    <row r="2649" spans="11:20" ht="31.35" customHeight="1" x14ac:dyDescent="0.25">
      <c r="K2649" s="70"/>
      <c r="L2649" s="46"/>
      <c r="S2649" s="46"/>
      <c r="T2649" s="46"/>
    </row>
    <row r="2650" spans="11:20" ht="31.35" customHeight="1" x14ac:dyDescent="0.25">
      <c r="K2650" s="70"/>
      <c r="L2650" s="46"/>
      <c r="S2650" s="46"/>
      <c r="T2650" s="46"/>
    </row>
    <row r="2651" spans="11:20" ht="31.35" customHeight="1" x14ac:dyDescent="0.25">
      <c r="K2651" s="70"/>
      <c r="L2651" s="46"/>
      <c r="S2651" s="46"/>
      <c r="T2651" s="46"/>
    </row>
    <row r="2652" spans="11:20" ht="31.35" customHeight="1" x14ac:dyDescent="0.25">
      <c r="K2652" s="70"/>
      <c r="L2652" s="46"/>
      <c r="S2652" s="46"/>
      <c r="T2652" s="46"/>
    </row>
    <row r="2653" spans="11:20" ht="31.35" customHeight="1" x14ac:dyDescent="0.25">
      <c r="K2653" s="70"/>
      <c r="L2653" s="46"/>
      <c r="S2653" s="46"/>
      <c r="T2653" s="46"/>
    </row>
    <row r="2654" spans="11:20" ht="31.35" customHeight="1" x14ac:dyDescent="0.25">
      <c r="K2654" s="70"/>
      <c r="L2654" s="46"/>
      <c r="S2654" s="46"/>
      <c r="T2654" s="46"/>
    </row>
    <row r="2655" spans="11:20" ht="31.35" customHeight="1" x14ac:dyDescent="0.25">
      <c r="K2655" s="70"/>
      <c r="L2655" s="46"/>
      <c r="S2655" s="46"/>
      <c r="T2655" s="46"/>
    </row>
    <row r="2656" spans="11:20" ht="31.35" customHeight="1" x14ac:dyDescent="0.25">
      <c r="K2656" s="70"/>
      <c r="L2656" s="46"/>
      <c r="S2656" s="46"/>
      <c r="T2656" s="46"/>
    </row>
    <row r="2657" spans="11:20" ht="31.35" customHeight="1" x14ac:dyDescent="0.25">
      <c r="K2657" s="70"/>
      <c r="L2657" s="46"/>
      <c r="S2657" s="46"/>
      <c r="T2657" s="46"/>
    </row>
    <row r="2658" spans="11:20" ht="31.35" customHeight="1" x14ac:dyDescent="0.25">
      <c r="K2658" s="70"/>
      <c r="L2658" s="46"/>
      <c r="S2658" s="46"/>
      <c r="T2658" s="46"/>
    </row>
    <row r="2659" spans="11:20" ht="31.35" customHeight="1" x14ac:dyDescent="0.25">
      <c r="K2659" s="70"/>
      <c r="L2659" s="46"/>
      <c r="S2659" s="46"/>
      <c r="T2659" s="46"/>
    </row>
    <row r="2660" spans="11:20" ht="31.35" customHeight="1" x14ac:dyDescent="0.25">
      <c r="K2660" s="70"/>
      <c r="L2660" s="46"/>
      <c r="S2660" s="46"/>
      <c r="T2660" s="46"/>
    </row>
    <row r="2661" spans="11:20" ht="31.35" customHeight="1" x14ac:dyDescent="0.25">
      <c r="K2661" s="70"/>
      <c r="L2661" s="46"/>
      <c r="S2661" s="46"/>
      <c r="T2661" s="46"/>
    </row>
    <row r="2662" spans="11:20" ht="31.35" customHeight="1" x14ac:dyDescent="0.25">
      <c r="K2662" s="70"/>
      <c r="L2662" s="46"/>
      <c r="S2662" s="46"/>
      <c r="T2662" s="46"/>
    </row>
    <row r="2663" spans="11:20" ht="31.35" customHeight="1" x14ac:dyDescent="0.25">
      <c r="K2663" s="70"/>
      <c r="L2663" s="46"/>
      <c r="S2663" s="46"/>
      <c r="T2663" s="46"/>
    </row>
    <row r="2664" spans="11:20" ht="31.35" customHeight="1" x14ac:dyDescent="0.25">
      <c r="K2664" s="70"/>
      <c r="L2664" s="46"/>
      <c r="S2664" s="46"/>
      <c r="T2664" s="46"/>
    </row>
    <row r="2665" spans="11:20" ht="31.35" customHeight="1" x14ac:dyDescent="0.25">
      <c r="K2665" s="70"/>
      <c r="L2665" s="46"/>
      <c r="S2665" s="46"/>
      <c r="T2665" s="46"/>
    </row>
    <row r="2666" spans="11:20" ht="31.35" customHeight="1" x14ac:dyDescent="0.25">
      <c r="K2666" s="70"/>
      <c r="L2666" s="46"/>
      <c r="S2666" s="46"/>
      <c r="T2666" s="46"/>
    </row>
    <row r="2667" spans="11:20" ht="31.35" customHeight="1" x14ac:dyDescent="0.25">
      <c r="K2667" s="70"/>
      <c r="L2667" s="46"/>
      <c r="S2667" s="46"/>
      <c r="T2667" s="46"/>
    </row>
    <row r="2668" spans="11:20" ht="31.35" customHeight="1" x14ac:dyDescent="0.25">
      <c r="K2668" s="70"/>
      <c r="L2668" s="46"/>
      <c r="S2668" s="46"/>
      <c r="T2668" s="46"/>
    </row>
    <row r="2669" spans="11:20" ht="31.35" customHeight="1" x14ac:dyDescent="0.25">
      <c r="K2669" s="70"/>
      <c r="L2669" s="46"/>
      <c r="S2669" s="46"/>
      <c r="T2669" s="46"/>
    </row>
    <row r="2670" spans="11:20" ht="31.35" customHeight="1" x14ac:dyDescent="0.25">
      <c r="K2670" s="70"/>
      <c r="L2670" s="46"/>
      <c r="S2670" s="46"/>
      <c r="T2670" s="46"/>
    </row>
    <row r="2671" spans="11:20" ht="31.35" customHeight="1" x14ac:dyDescent="0.25">
      <c r="K2671" s="70"/>
      <c r="L2671" s="46"/>
      <c r="S2671" s="46"/>
      <c r="T2671" s="46"/>
    </row>
    <row r="2672" spans="11:20" ht="31.35" customHeight="1" x14ac:dyDescent="0.25">
      <c r="K2672" s="70"/>
      <c r="L2672" s="46"/>
      <c r="S2672" s="46"/>
      <c r="T2672" s="46"/>
    </row>
    <row r="2673" spans="11:20" ht="31.35" customHeight="1" x14ac:dyDescent="0.25">
      <c r="K2673" s="70"/>
      <c r="L2673" s="46"/>
      <c r="S2673" s="46"/>
      <c r="T2673" s="46"/>
    </row>
    <row r="2674" spans="11:20" ht="31.35" customHeight="1" x14ac:dyDescent="0.25">
      <c r="K2674" s="70"/>
      <c r="L2674" s="46"/>
      <c r="S2674" s="46"/>
      <c r="T2674" s="46"/>
    </row>
    <row r="2675" spans="11:20" ht="31.35" customHeight="1" x14ac:dyDescent="0.25">
      <c r="K2675" s="70"/>
      <c r="L2675" s="46"/>
      <c r="S2675" s="46"/>
      <c r="T2675" s="46"/>
    </row>
    <row r="2676" spans="11:20" ht="31.35" customHeight="1" x14ac:dyDescent="0.25">
      <c r="K2676" s="70"/>
      <c r="L2676" s="46"/>
      <c r="S2676" s="46"/>
      <c r="T2676" s="46"/>
    </row>
    <row r="2677" spans="11:20" ht="31.35" customHeight="1" x14ac:dyDescent="0.25">
      <c r="K2677" s="70"/>
      <c r="L2677" s="46"/>
      <c r="S2677" s="46"/>
      <c r="T2677" s="46"/>
    </row>
    <row r="2678" spans="11:20" ht="31.35" customHeight="1" x14ac:dyDescent="0.25">
      <c r="K2678" s="70"/>
      <c r="L2678" s="46"/>
      <c r="S2678" s="46"/>
      <c r="T2678" s="46"/>
    </row>
    <row r="2679" spans="11:20" ht="31.35" customHeight="1" x14ac:dyDescent="0.25">
      <c r="K2679" s="70"/>
      <c r="L2679" s="46"/>
      <c r="S2679" s="46"/>
      <c r="T2679" s="46"/>
    </row>
    <row r="2680" spans="11:20" ht="31.35" customHeight="1" x14ac:dyDescent="0.25">
      <c r="K2680" s="70"/>
      <c r="L2680" s="46"/>
      <c r="S2680" s="46"/>
      <c r="T2680" s="46"/>
    </row>
    <row r="2681" spans="11:20" ht="31.35" customHeight="1" x14ac:dyDescent="0.25">
      <c r="K2681" s="70"/>
      <c r="L2681" s="46"/>
      <c r="S2681" s="46"/>
      <c r="T2681" s="46"/>
    </row>
    <row r="2682" spans="11:20" ht="31.35" customHeight="1" x14ac:dyDescent="0.25">
      <c r="K2682" s="70"/>
      <c r="L2682" s="46"/>
      <c r="S2682" s="46"/>
      <c r="T2682" s="46"/>
    </row>
    <row r="2683" spans="11:20" ht="31.35" customHeight="1" x14ac:dyDescent="0.25">
      <c r="K2683" s="70"/>
      <c r="L2683" s="46"/>
      <c r="S2683" s="46"/>
      <c r="T2683" s="46"/>
    </row>
    <row r="2684" spans="11:20" ht="31.35" customHeight="1" x14ac:dyDescent="0.25">
      <c r="K2684" s="70"/>
      <c r="L2684" s="46"/>
      <c r="S2684" s="46"/>
      <c r="T2684" s="46"/>
    </row>
    <row r="2685" spans="11:20" ht="31.35" customHeight="1" x14ac:dyDescent="0.25">
      <c r="K2685" s="70"/>
      <c r="L2685" s="46"/>
      <c r="S2685" s="46"/>
      <c r="T2685" s="46"/>
    </row>
    <row r="2686" spans="11:20" ht="31.35" customHeight="1" x14ac:dyDescent="0.25">
      <c r="K2686" s="70"/>
      <c r="L2686" s="46"/>
      <c r="S2686" s="46"/>
      <c r="T2686" s="46"/>
    </row>
    <row r="2687" spans="11:20" ht="31.35" customHeight="1" x14ac:dyDescent="0.25">
      <c r="K2687" s="70"/>
      <c r="L2687" s="46"/>
      <c r="S2687" s="46"/>
      <c r="T2687" s="46"/>
    </row>
    <row r="2688" spans="11:20" ht="31.35" customHeight="1" x14ac:dyDescent="0.25">
      <c r="K2688" s="70"/>
      <c r="L2688" s="46"/>
      <c r="S2688" s="46"/>
      <c r="T2688" s="46"/>
    </row>
    <row r="2689" spans="11:20" ht="31.35" customHeight="1" x14ac:dyDescent="0.25">
      <c r="K2689" s="70"/>
      <c r="L2689" s="46"/>
      <c r="S2689" s="46"/>
      <c r="T2689" s="46"/>
    </row>
    <row r="2690" spans="11:20" ht="31.35" customHeight="1" x14ac:dyDescent="0.25">
      <c r="K2690" s="70"/>
      <c r="L2690" s="46"/>
      <c r="S2690" s="46"/>
      <c r="T2690" s="46"/>
    </row>
    <row r="2691" spans="11:20" ht="31.35" customHeight="1" x14ac:dyDescent="0.25">
      <c r="K2691" s="70"/>
      <c r="L2691" s="46"/>
      <c r="S2691" s="46"/>
      <c r="T2691" s="46"/>
    </row>
    <row r="2692" spans="11:20" ht="31.35" customHeight="1" x14ac:dyDescent="0.25">
      <c r="K2692" s="70"/>
      <c r="L2692" s="46"/>
      <c r="S2692" s="46"/>
      <c r="T2692" s="46"/>
    </row>
    <row r="2693" spans="11:20" ht="31.35" customHeight="1" x14ac:dyDescent="0.25">
      <c r="K2693" s="70"/>
      <c r="L2693" s="46"/>
      <c r="S2693" s="46"/>
      <c r="T2693" s="46"/>
    </row>
    <row r="2694" spans="11:20" ht="31.35" customHeight="1" x14ac:dyDescent="0.25">
      <c r="K2694" s="70"/>
      <c r="L2694" s="46"/>
      <c r="S2694" s="46"/>
      <c r="T2694" s="46"/>
    </row>
    <row r="2695" spans="11:20" ht="31.35" customHeight="1" x14ac:dyDescent="0.25">
      <c r="K2695" s="70"/>
      <c r="L2695" s="46"/>
      <c r="S2695" s="46"/>
      <c r="T2695" s="46"/>
    </row>
    <row r="2696" spans="11:20" ht="31.35" customHeight="1" x14ac:dyDescent="0.25">
      <c r="K2696" s="70"/>
      <c r="L2696" s="46"/>
      <c r="S2696" s="46"/>
      <c r="T2696" s="46"/>
    </row>
    <row r="2697" spans="11:20" ht="31.35" customHeight="1" x14ac:dyDescent="0.25">
      <c r="K2697" s="70"/>
      <c r="L2697" s="46"/>
      <c r="S2697" s="46"/>
      <c r="T2697" s="46"/>
    </row>
    <row r="2698" spans="11:20" ht="31.35" customHeight="1" x14ac:dyDescent="0.25">
      <c r="K2698" s="70"/>
      <c r="L2698" s="46"/>
      <c r="S2698" s="46"/>
      <c r="T2698" s="46"/>
    </row>
    <row r="2699" spans="11:20" ht="31.35" customHeight="1" x14ac:dyDescent="0.25">
      <c r="K2699" s="70"/>
      <c r="L2699" s="46"/>
      <c r="S2699" s="46"/>
      <c r="T2699" s="46"/>
    </row>
    <row r="2700" spans="11:20" ht="31.35" customHeight="1" x14ac:dyDescent="0.25">
      <c r="K2700" s="70"/>
      <c r="L2700" s="46"/>
      <c r="S2700" s="46"/>
      <c r="T2700" s="46"/>
    </row>
    <row r="2701" spans="11:20" ht="31.35" customHeight="1" x14ac:dyDescent="0.25">
      <c r="K2701" s="70"/>
      <c r="L2701" s="46"/>
      <c r="S2701" s="46"/>
      <c r="T2701" s="46"/>
    </row>
    <row r="2702" spans="11:20" ht="31.35" customHeight="1" x14ac:dyDescent="0.25">
      <c r="K2702" s="70"/>
      <c r="L2702" s="46"/>
      <c r="S2702" s="46"/>
      <c r="T2702" s="46"/>
    </row>
    <row r="2703" spans="11:20" ht="31.35" customHeight="1" x14ac:dyDescent="0.25">
      <c r="K2703" s="70"/>
      <c r="L2703" s="46"/>
      <c r="S2703" s="46"/>
      <c r="T2703" s="46"/>
    </row>
    <row r="2704" spans="11:20" ht="31.35" customHeight="1" x14ac:dyDescent="0.25">
      <c r="K2704" s="70"/>
      <c r="L2704" s="46"/>
      <c r="S2704" s="46"/>
      <c r="T2704" s="46"/>
    </row>
    <row r="2705" spans="11:20" ht="31.35" customHeight="1" x14ac:dyDescent="0.25">
      <c r="K2705" s="70"/>
      <c r="L2705" s="46"/>
      <c r="S2705" s="46"/>
      <c r="T2705" s="46"/>
    </row>
    <row r="2706" spans="11:20" ht="31.35" customHeight="1" x14ac:dyDescent="0.25">
      <c r="K2706" s="70"/>
      <c r="L2706" s="46"/>
      <c r="S2706" s="46"/>
      <c r="T2706" s="46"/>
    </row>
    <row r="2707" spans="11:20" ht="31.35" customHeight="1" x14ac:dyDescent="0.25">
      <c r="K2707" s="70"/>
      <c r="L2707" s="46"/>
      <c r="S2707" s="46"/>
      <c r="T2707" s="46"/>
    </row>
    <row r="2708" spans="11:20" ht="31.35" customHeight="1" x14ac:dyDescent="0.25">
      <c r="K2708" s="70"/>
      <c r="L2708" s="46"/>
      <c r="S2708" s="46"/>
      <c r="T2708" s="46"/>
    </row>
    <row r="2709" spans="11:20" ht="31.35" customHeight="1" x14ac:dyDescent="0.25">
      <c r="K2709" s="70"/>
      <c r="L2709" s="46"/>
      <c r="S2709" s="46"/>
      <c r="T2709" s="46"/>
    </row>
    <row r="2710" spans="11:20" ht="31.35" customHeight="1" x14ac:dyDescent="0.25">
      <c r="K2710" s="70"/>
      <c r="L2710" s="46"/>
      <c r="S2710" s="46"/>
      <c r="T2710" s="46"/>
    </row>
    <row r="2711" spans="11:20" ht="31.35" customHeight="1" x14ac:dyDescent="0.25">
      <c r="K2711" s="70"/>
      <c r="L2711" s="46"/>
      <c r="S2711" s="46"/>
      <c r="T2711" s="46"/>
    </row>
    <row r="2712" spans="11:20" ht="31.35" customHeight="1" x14ac:dyDescent="0.25">
      <c r="K2712" s="70"/>
      <c r="L2712" s="46"/>
      <c r="S2712" s="46"/>
      <c r="T2712" s="46"/>
    </row>
    <row r="2713" spans="11:20" ht="31.35" customHeight="1" x14ac:dyDescent="0.25">
      <c r="K2713" s="70"/>
      <c r="L2713" s="46"/>
      <c r="S2713" s="46"/>
      <c r="T2713" s="46"/>
    </row>
    <row r="2714" spans="11:20" ht="31.35" customHeight="1" x14ac:dyDescent="0.25">
      <c r="K2714" s="70"/>
      <c r="L2714" s="46"/>
      <c r="S2714" s="46"/>
      <c r="T2714" s="46"/>
    </row>
    <row r="2715" spans="11:20" ht="31.35" customHeight="1" x14ac:dyDescent="0.25">
      <c r="K2715" s="70"/>
      <c r="L2715" s="46"/>
      <c r="S2715" s="46"/>
      <c r="T2715" s="46"/>
    </row>
    <row r="2716" spans="11:20" ht="31.35" customHeight="1" x14ac:dyDescent="0.25">
      <c r="K2716" s="70"/>
      <c r="L2716" s="46"/>
      <c r="S2716" s="46"/>
      <c r="T2716" s="46"/>
    </row>
    <row r="2717" spans="11:20" ht="31.35" customHeight="1" x14ac:dyDescent="0.25">
      <c r="K2717" s="70"/>
      <c r="L2717" s="46"/>
      <c r="S2717" s="46"/>
      <c r="T2717" s="46"/>
    </row>
    <row r="2718" spans="11:20" ht="31.35" customHeight="1" x14ac:dyDescent="0.25">
      <c r="K2718" s="70"/>
      <c r="L2718" s="46"/>
      <c r="S2718" s="46"/>
      <c r="T2718" s="46"/>
    </row>
    <row r="2719" spans="11:20" ht="31.35" customHeight="1" x14ac:dyDescent="0.25">
      <c r="K2719" s="70"/>
      <c r="L2719" s="46"/>
      <c r="S2719" s="46"/>
      <c r="T2719" s="46"/>
    </row>
    <row r="2720" spans="11:20" ht="31.35" customHeight="1" x14ac:dyDescent="0.25">
      <c r="K2720" s="70"/>
      <c r="L2720" s="46"/>
      <c r="S2720" s="46"/>
      <c r="T2720" s="46"/>
    </row>
    <row r="2721" spans="11:20" ht="31.35" customHeight="1" x14ac:dyDescent="0.25">
      <c r="K2721" s="70"/>
      <c r="L2721" s="46"/>
      <c r="S2721" s="46"/>
      <c r="T2721" s="46"/>
    </row>
    <row r="2722" spans="11:20" ht="31.35" customHeight="1" x14ac:dyDescent="0.25">
      <c r="K2722" s="70"/>
      <c r="L2722" s="46"/>
      <c r="S2722" s="46"/>
      <c r="T2722" s="46"/>
    </row>
    <row r="2723" spans="11:20" ht="31.35" customHeight="1" x14ac:dyDescent="0.25">
      <c r="K2723" s="70"/>
      <c r="L2723" s="46"/>
      <c r="S2723" s="46"/>
      <c r="T2723" s="46"/>
    </row>
    <row r="2724" spans="11:20" ht="31.35" customHeight="1" x14ac:dyDescent="0.25">
      <c r="K2724" s="70"/>
      <c r="L2724" s="46"/>
      <c r="S2724" s="46"/>
      <c r="T2724" s="46"/>
    </row>
    <row r="2725" spans="11:20" ht="31.35" customHeight="1" x14ac:dyDescent="0.25">
      <c r="K2725" s="70"/>
      <c r="L2725" s="46"/>
      <c r="S2725" s="46"/>
      <c r="T2725" s="46"/>
    </row>
    <row r="2726" spans="11:20" ht="31.35" customHeight="1" x14ac:dyDescent="0.25">
      <c r="K2726" s="70"/>
      <c r="L2726" s="46"/>
      <c r="S2726" s="46"/>
      <c r="T2726" s="46"/>
    </row>
    <row r="2727" spans="11:20" ht="31.35" customHeight="1" x14ac:dyDescent="0.25">
      <c r="K2727" s="70"/>
      <c r="L2727" s="46"/>
      <c r="S2727" s="46"/>
      <c r="T2727" s="46"/>
    </row>
    <row r="2728" spans="11:20" ht="31.35" customHeight="1" x14ac:dyDescent="0.25">
      <c r="K2728" s="70"/>
      <c r="L2728" s="46"/>
      <c r="S2728" s="46"/>
      <c r="T2728" s="46"/>
    </row>
    <row r="2729" spans="11:20" ht="31.35" customHeight="1" x14ac:dyDescent="0.25">
      <c r="K2729" s="70"/>
      <c r="L2729" s="46"/>
      <c r="S2729" s="46"/>
      <c r="T2729" s="46"/>
    </row>
    <row r="2730" spans="11:20" ht="31.35" customHeight="1" x14ac:dyDescent="0.25">
      <c r="K2730" s="70"/>
      <c r="L2730" s="46"/>
      <c r="S2730" s="46"/>
      <c r="T2730" s="46"/>
    </row>
    <row r="2731" spans="11:20" ht="31.35" customHeight="1" x14ac:dyDescent="0.25">
      <c r="K2731" s="70"/>
      <c r="L2731" s="46"/>
      <c r="S2731" s="46"/>
      <c r="T2731" s="46"/>
    </row>
    <row r="2732" spans="11:20" ht="31.35" customHeight="1" x14ac:dyDescent="0.25">
      <c r="K2732" s="70"/>
      <c r="L2732" s="46"/>
      <c r="S2732" s="46"/>
      <c r="T2732" s="46"/>
    </row>
    <row r="2733" spans="11:20" ht="31.35" customHeight="1" x14ac:dyDescent="0.25">
      <c r="K2733" s="70"/>
      <c r="L2733" s="46"/>
      <c r="S2733" s="46"/>
      <c r="T2733" s="46"/>
    </row>
    <row r="2734" spans="11:20" ht="31.35" customHeight="1" x14ac:dyDescent="0.25">
      <c r="K2734" s="70"/>
      <c r="L2734" s="46"/>
      <c r="S2734" s="46"/>
      <c r="T2734" s="46"/>
    </row>
    <row r="2735" spans="11:20" ht="31.35" customHeight="1" x14ac:dyDescent="0.25">
      <c r="K2735" s="70"/>
      <c r="L2735" s="46"/>
      <c r="S2735" s="46"/>
      <c r="T2735" s="46"/>
    </row>
    <row r="2736" spans="11:20" ht="31.35" customHeight="1" x14ac:dyDescent="0.25">
      <c r="K2736" s="70"/>
      <c r="L2736" s="46"/>
      <c r="S2736" s="46"/>
      <c r="T2736" s="46"/>
    </row>
    <row r="2737" spans="11:20" ht="31.35" customHeight="1" x14ac:dyDescent="0.25">
      <c r="K2737" s="70"/>
      <c r="L2737" s="46"/>
      <c r="S2737" s="46"/>
      <c r="T2737" s="46"/>
    </row>
    <row r="2738" spans="11:20" ht="31.35" customHeight="1" x14ac:dyDescent="0.25">
      <c r="K2738" s="70"/>
      <c r="L2738" s="46"/>
      <c r="S2738" s="46"/>
      <c r="T2738" s="46"/>
    </row>
    <row r="2739" spans="11:20" ht="31.35" customHeight="1" x14ac:dyDescent="0.25">
      <c r="K2739" s="70"/>
      <c r="L2739" s="46"/>
      <c r="S2739" s="46"/>
      <c r="T2739" s="46"/>
    </row>
    <row r="2740" spans="11:20" ht="31.35" customHeight="1" x14ac:dyDescent="0.25">
      <c r="K2740" s="70"/>
      <c r="L2740" s="46"/>
      <c r="S2740" s="46"/>
      <c r="T2740" s="46"/>
    </row>
    <row r="2741" spans="11:20" ht="31.35" customHeight="1" x14ac:dyDescent="0.25">
      <c r="K2741" s="70"/>
      <c r="L2741" s="46"/>
      <c r="S2741" s="46"/>
      <c r="T2741" s="46"/>
    </row>
    <row r="2742" spans="11:20" ht="31.35" customHeight="1" x14ac:dyDescent="0.25">
      <c r="K2742" s="70"/>
      <c r="L2742" s="46"/>
      <c r="S2742" s="46"/>
      <c r="T2742" s="46"/>
    </row>
    <row r="2743" spans="11:20" ht="31.35" customHeight="1" x14ac:dyDescent="0.25">
      <c r="K2743" s="70"/>
      <c r="L2743" s="46"/>
      <c r="S2743" s="46"/>
      <c r="T2743" s="46"/>
    </row>
    <row r="2744" spans="11:20" ht="31.35" customHeight="1" x14ac:dyDescent="0.25">
      <c r="K2744" s="70"/>
      <c r="L2744" s="46"/>
      <c r="S2744" s="46"/>
      <c r="T2744" s="46"/>
    </row>
    <row r="2745" spans="11:20" ht="31.35" customHeight="1" x14ac:dyDescent="0.25">
      <c r="K2745" s="70"/>
      <c r="L2745" s="46"/>
      <c r="S2745" s="46"/>
      <c r="T2745" s="46"/>
    </row>
    <row r="2746" spans="11:20" ht="31.35" customHeight="1" x14ac:dyDescent="0.25">
      <c r="K2746" s="70"/>
      <c r="L2746" s="46"/>
      <c r="S2746" s="46"/>
      <c r="T2746" s="46"/>
    </row>
    <row r="2747" spans="11:20" ht="31.35" customHeight="1" x14ac:dyDescent="0.25">
      <c r="K2747" s="70"/>
      <c r="L2747" s="46"/>
      <c r="S2747" s="46"/>
      <c r="T2747" s="46"/>
    </row>
    <row r="2748" spans="11:20" ht="31.35" customHeight="1" x14ac:dyDescent="0.25">
      <c r="K2748" s="70"/>
      <c r="L2748" s="46"/>
      <c r="S2748" s="46"/>
      <c r="T2748" s="46"/>
    </row>
    <row r="2749" spans="11:20" ht="31.35" customHeight="1" x14ac:dyDescent="0.25">
      <c r="K2749" s="70"/>
      <c r="L2749" s="46"/>
      <c r="S2749" s="46"/>
      <c r="T2749" s="46"/>
    </row>
    <row r="2750" spans="11:20" ht="31.35" customHeight="1" x14ac:dyDescent="0.25">
      <c r="K2750" s="70"/>
      <c r="L2750" s="46"/>
      <c r="S2750" s="46"/>
      <c r="T2750" s="46"/>
    </row>
    <row r="2751" spans="11:20" ht="31.35" customHeight="1" x14ac:dyDescent="0.25">
      <c r="K2751" s="70"/>
      <c r="L2751" s="46"/>
      <c r="S2751" s="46"/>
      <c r="T2751" s="46"/>
    </row>
    <row r="2752" spans="11:20" ht="31.35" customHeight="1" x14ac:dyDescent="0.25">
      <c r="K2752" s="70"/>
      <c r="L2752" s="46"/>
      <c r="S2752" s="46"/>
      <c r="T2752" s="46"/>
    </row>
    <row r="2753" spans="11:20" ht="31.35" customHeight="1" x14ac:dyDescent="0.25">
      <c r="K2753" s="70"/>
      <c r="L2753" s="46"/>
      <c r="S2753" s="46"/>
      <c r="T2753" s="46"/>
    </row>
    <row r="2754" spans="11:20" ht="31.35" customHeight="1" x14ac:dyDescent="0.25">
      <c r="K2754" s="70"/>
      <c r="L2754" s="46"/>
      <c r="S2754" s="46"/>
      <c r="T2754" s="46"/>
    </row>
    <row r="2755" spans="11:20" ht="31.35" customHeight="1" x14ac:dyDescent="0.25">
      <c r="K2755" s="70"/>
      <c r="L2755" s="46"/>
      <c r="S2755" s="46"/>
      <c r="T2755" s="46"/>
    </row>
    <row r="2756" spans="11:20" ht="31.35" customHeight="1" x14ac:dyDescent="0.25">
      <c r="K2756" s="70"/>
      <c r="L2756" s="46"/>
      <c r="S2756" s="46"/>
      <c r="T2756" s="46"/>
    </row>
    <row r="2757" spans="11:20" ht="31.35" customHeight="1" x14ac:dyDescent="0.25">
      <c r="K2757" s="70"/>
      <c r="L2757" s="46"/>
      <c r="S2757" s="46"/>
      <c r="T2757" s="46"/>
    </row>
    <row r="2758" spans="11:20" ht="31.35" customHeight="1" x14ac:dyDescent="0.25">
      <c r="K2758" s="70"/>
      <c r="L2758" s="46"/>
      <c r="S2758" s="46"/>
      <c r="T2758" s="46"/>
    </row>
    <row r="2759" spans="11:20" ht="31.35" customHeight="1" x14ac:dyDescent="0.25">
      <c r="K2759" s="70"/>
      <c r="L2759" s="46"/>
      <c r="S2759" s="46"/>
      <c r="T2759" s="46"/>
    </row>
    <row r="2760" spans="11:20" ht="31.35" customHeight="1" x14ac:dyDescent="0.25">
      <c r="K2760" s="70"/>
      <c r="L2760" s="46"/>
      <c r="S2760" s="46"/>
      <c r="T2760" s="46"/>
    </row>
    <row r="2761" spans="11:20" ht="31.35" customHeight="1" x14ac:dyDescent="0.25">
      <c r="K2761" s="70"/>
      <c r="L2761" s="46"/>
      <c r="S2761" s="46"/>
      <c r="T2761" s="46"/>
    </row>
    <row r="2762" spans="11:20" ht="31.35" customHeight="1" x14ac:dyDescent="0.25">
      <c r="K2762" s="70"/>
      <c r="L2762" s="46"/>
      <c r="S2762" s="46"/>
      <c r="T2762" s="46"/>
    </row>
    <row r="2763" spans="11:20" ht="31.35" customHeight="1" x14ac:dyDescent="0.25">
      <c r="K2763" s="70"/>
      <c r="L2763" s="46"/>
      <c r="S2763" s="46"/>
      <c r="T2763" s="46"/>
    </row>
    <row r="2764" spans="11:20" ht="31.35" customHeight="1" x14ac:dyDescent="0.25">
      <c r="K2764" s="70"/>
      <c r="L2764" s="46"/>
      <c r="S2764" s="46"/>
      <c r="T2764" s="46"/>
    </row>
    <row r="2765" spans="11:20" ht="31.35" customHeight="1" x14ac:dyDescent="0.25">
      <c r="K2765" s="70"/>
      <c r="L2765" s="46"/>
      <c r="S2765" s="46"/>
      <c r="T2765" s="46"/>
    </row>
    <row r="2766" spans="11:20" ht="31.35" customHeight="1" x14ac:dyDescent="0.25">
      <c r="K2766" s="70"/>
      <c r="L2766" s="46"/>
      <c r="S2766" s="46"/>
      <c r="T2766" s="46"/>
    </row>
    <row r="2767" spans="11:20" ht="31.35" customHeight="1" x14ac:dyDescent="0.25">
      <c r="K2767" s="70"/>
      <c r="L2767" s="46"/>
      <c r="S2767" s="46"/>
      <c r="T2767" s="46"/>
    </row>
    <row r="2768" spans="11:20" ht="31.35" customHeight="1" x14ac:dyDescent="0.25">
      <c r="K2768" s="70"/>
      <c r="L2768" s="46"/>
      <c r="S2768" s="46"/>
      <c r="T2768" s="46"/>
    </row>
    <row r="2769" spans="11:20" ht="31.35" customHeight="1" x14ac:dyDescent="0.25">
      <c r="K2769" s="70"/>
      <c r="L2769" s="46"/>
      <c r="S2769" s="46"/>
      <c r="T2769" s="46"/>
    </row>
    <row r="2770" spans="11:20" ht="31.35" customHeight="1" x14ac:dyDescent="0.25">
      <c r="K2770" s="70"/>
      <c r="L2770" s="46"/>
      <c r="S2770" s="46"/>
      <c r="T2770" s="46"/>
    </row>
    <row r="2771" spans="11:20" ht="31.35" customHeight="1" x14ac:dyDescent="0.25">
      <c r="K2771" s="70"/>
      <c r="L2771" s="46"/>
      <c r="S2771" s="46"/>
      <c r="T2771" s="46"/>
    </row>
    <row r="2772" spans="11:20" ht="31.35" customHeight="1" x14ac:dyDescent="0.25">
      <c r="K2772" s="70"/>
      <c r="L2772" s="46"/>
      <c r="S2772" s="46"/>
      <c r="T2772" s="46"/>
    </row>
    <row r="2773" spans="11:20" ht="31.35" customHeight="1" x14ac:dyDescent="0.25">
      <c r="K2773" s="70"/>
      <c r="L2773" s="46"/>
      <c r="S2773" s="46"/>
      <c r="T2773" s="46"/>
    </row>
    <row r="2774" spans="11:20" ht="31.35" customHeight="1" x14ac:dyDescent="0.25">
      <c r="K2774" s="70"/>
      <c r="L2774" s="46"/>
      <c r="S2774" s="46"/>
      <c r="T2774" s="46"/>
    </row>
    <row r="2775" spans="11:20" ht="31.35" customHeight="1" x14ac:dyDescent="0.25">
      <c r="K2775" s="70"/>
      <c r="L2775" s="46"/>
      <c r="S2775" s="46"/>
      <c r="T2775" s="46"/>
    </row>
    <row r="2776" spans="11:20" ht="31.35" customHeight="1" x14ac:dyDescent="0.25">
      <c r="K2776" s="70"/>
      <c r="L2776" s="46"/>
      <c r="S2776" s="46"/>
      <c r="T2776" s="46"/>
    </row>
    <row r="2777" spans="11:20" ht="31.35" customHeight="1" x14ac:dyDescent="0.25">
      <c r="K2777" s="70"/>
      <c r="L2777" s="46"/>
      <c r="S2777" s="46"/>
      <c r="T2777" s="46"/>
    </row>
    <row r="2778" spans="11:20" ht="31.35" customHeight="1" x14ac:dyDescent="0.25">
      <c r="K2778" s="70"/>
      <c r="L2778" s="46"/>
      <c r="S2778" s="46"/>
      <c r="T2778" s="46"/>
    </row>
    <row r="2779" spans="11:20" ht="31.35" customHeight="1" x14ac:dyDescent="0.25">
      <c r="K2779" s="70"/>
      <c r="L2779" s="46"/>
      <c r="S2779" s="46"/>
      <c r="T2779" s="46"/>
    </row>
    <row r="2780" spans="11:20" ht="31.35" customHeight="1" x14ac:dyDescent="0.25">
      <c r="K2780" s="70"/>
      <c r="L2780" s="46"/>
      <c r="S2780" s="46"/>
      <c r="T2780" s="46"/>
    </row>
    <row r="2781" spans="11:20" ht="31.35" customHeight="1" x14ac:dyDescent="0.25">
      <c r="K2781" s="70"/>
      <c r="L2781" s="46"/>
      <c r="S2781" s="46"/>
      <c r="T2781" s="46"/>
    </row>
    <row r="2782" spans="11:20" ht="31.35" customHeight="1" x14ac:dyDescent="0.25">
      <c r="K2782" s="70"/>
      <c r="L2782" s="46"/>
      <c r="S2782" s="46"/>
      <c r="T2782" s="46"/>
    </row>
    <row r="2783" spans="11:20" ht="31.35" customHeight="1" x14ac:dyDescent="0.25">
      <c r="K2783" s="70"/>
      <c r="L2783" s="46"/>
      <c r="S2783" s="46"/>
      <c r="T2783" s="46"/>
    </row>
    <row r="2784" spans="11:20" ht="31.35" customHeight="1" x14ac:dyDescent="0.25">
      <c r="K2784" s="70"/>
      <c r="L2784" s="46"/>
      <c r="S2784" s="46"/>
      <c r="T2784" s="46"/>
    </row>
    <row r="2785" spans="11:20" ht="31.35" customHeight="1" x14ac:dyDescent="0.25">
      <c r="K2785" s="70"/>
      <c r="L2785" s="46"/>
      <c r="S2785" s="46"/>
      <c r="T2785" s="46"/>
    </row>
    <row r="2786" spans="11:20" ht="31.35" customHeight="1" x14ac:dyDescent="0.25">
      <c r="K2786" s="70"/>
      <c r="L2786" s="46"/>
      <c r="S2786" s="46"/>
      <c r="T2786" s="46"/>
    </row>
    <row r="2787" spans="11:20" ht="31.35" customHeight="1" x14ac:dyDescent="0.25">
      <c r="K2787" s="70"/>
      <c r="L2787" s="46"/>
      <c r="S2787" s="46"/>
      <c r="T2787" s="46"/>
    </row>
    <row r="2788" spans="11:20" ht="31.35" customHeight="1" x14ac:dyDescent="0.25">
      <c r="K2788" s="70"/>
      <c r="L2788" s="46"/>
      <c r="S2788" s="46"/>
      <c r="T2788" s="46"/>
    </row>
    <row r="2789" spans="11:20" ht="31.35" customHeight="1" x14ac:dyDescent="0.25">
      <c r="K2789" s="70"/>
      <c r="L2789" s="46"/>
      <c r="S2789" s="46"/>
      <c r="T2789" s="46"/>
    </row>
    <row r="2790" spans="11:20" ht="31.35" customHeight="1" x14ac:dyDescent="0.25">
      <c r="K2790" s="70"/>
      <c r="L2790" s="46"/>
      <c r="S2790" s="46"/>
      <c r="T2790" s="46"/>
    </row>
    <row r="2791" spans="11:20" ht="31.35" customHeight="1" x14ac:dyDescent="0.25">
      <c r="K2791" s="70"/>
      <c r="L2791" s="46"/>
      <c r="S2791" s="46"/>
      <c r="T2791" s="46"/>
    </row>
    <row r="2792" spans="11:20" ht="31.35" customHeight="1" x14ac:dyDescent="0.25">
      <c r="K2792" s="70"/>
      <c r="L2792" s="46"/>
      <c r="S2792" s="46"/>
      <c r="T2792" s="46"/>
    </row>
    <row r="2793" spans="11:20" ht="31.35" customHeight="1" x14ac:dyDescent="0.25">
      <c r="K2793" s="70"/>
      <c r="L2793" s="46"/>
      <c r="S2793" s="46"/>
      <c r="T2793" s="46"/>
    </row>
    <row r="2794" spans="11:20" ht="31.35" customHeight="1" x14ac:dyDescent="0.25">
      <c r="K2794" s="70"/>
      <c r="L2794" s="46"/>
      <c r="S2794" s="46"/>
      <c r="T2794" s="46"/>
    </row>
    <row r="2795" spans="11:20" ht="31.35" customHeight="1" x14ac:dyDescent="0.25">
      <c r="K2795" s="70"/>
      <c r="L2795" s="46"/>
      <c r="S2795" s="46"/>
      <c r="T2795" s="46"/>
    </row>
    <row r="2796" spans="11:20" ht="31.35" customHeight="1" x14ac:dyDescent="0.25">
      <c r="K2796" s="70"/>
      <c r="L2796" s="46"/>
      <c r="S2796" s="46"/>
      <c r="T2796" s="46"/>
    </row>
    <row r="2797" spans="11:20" ht="31.35" customHeight="1" x14ac:dyDescent="0.25">
      <c r="K2797" s="70"/>
      <c r="L2797" s="46"/>
      <c r="S2797" s="46"/>
      <c r="T2797" s="46"/>
    </row>
    <row r="2798" spans="11:20" ht="31.35" customHeight="1" x14ac:dyDescent="0.25">
      <c r="K2798" s="70"/>
      <c r="L2798" s="46"/>
      <c r="S2798" s="46"/>
      <c r="T2798" s="46"/>
    </row>
    <row r="2799" spans="11:20" ht="31.35" customHeight="1" x14ac:dyDescent="0.25">
      <c r="K2799" s="70"/>
      <c r="L2799" s="46"/>
      <c r="S2799" s="46"/>
      <c r="T2799" s="46"/>
    </row>
    <row r="2800" spans="11:20" ht="31.35" customHeight="1" x14ac:dyDescent="0.25">
      <c r="K2800" s="70"/>
      <c r="L2800" s="46"/>
      <c r="S2800" s="46"/>
      <c r="T2800" s="46"/>
    </row>
    <row r="2801" spans="11:20" ht="31.35" customHeight="1" x14ac:dyDescent="0.25">
      <c r="K2801" s="70"/>
      <c r="L2801" s="46"/>
      <c r="S2801" s="46"/>
      <c r="T2801" s="46"/>
    </row>
    <row r="2802" spans="11:20" ht="31.35" customHeight="1" x14ac:dyDescent="0.25">
      <c r="K2802" s="70"/>
      <c r="L2802" s="46"/>
      <c r="S2802" s="46"/>
      <c r="T2802" s="46"/>
    </row>
    <row r="2803" spans="11:20" ht="31.35" customHeight="1" x14ac:dyDescent="0.25">
      <c r="K2803" s="70"/>
      <c r="L2803" s="46"/>
      <c r="S2803" s="46"/>
      <c r="T2803" s="46"/>
    </row>
    <row r="2804" spans="11:20" ht="31.35" customHeight="1" x14ac:dyDescent="0.25">
      <c r="K2804" s="70"/>
      <c r="L2804" s="46"/>
      <c r="S2804" s="46"/>
      <c r="T2804" s="46"/>
    </row>
    <row r="2805" spans="11:20" ht="31.35" customHeight="1" x14ac:dyDescent="0.25">
      <c r="K2805" s="70"/>
      <c r="L2805" s="46"/>
      <c r="S2805" s="46"/>
      <c r="T2805" s="46"/>
    </row>
    <row r="2806" spans="11:20" ht="31.35" customHeight="1" x14ac:dyDescent="0.25">
      <c r="K2806" s="70"/>
      <c r="L2806" s="46"/>
      <c r="S2806" s="46"/>
      <c r="T2806" s="46"/>
    </row>
    <row r="2807" spans="11:20" ht="31.35" customHeight="1" x14ac:dyDescent="0.25">
      <c r="K2807" s="70"/>
      <c r="L2807" s="46"/>
      <c r="S2807" s="46"/>
      <c r="T2807" s="46"/>
    </row>
    <row r="2808" spans="11:20" ht="31.35" customHeight="1" x14ac:dyDescent="0.25">
      <c r="K2808" s="70"/>
      <c r="L2808" s="46"/>
      <c r="S2808" s="46"/>
      <c r="T2808" s="46"/>
    </row>
    <row r="2809" spans="11:20" ht="31.35" customHeight="1" x14ac:dyDescent="0.25">
      <c r="K2809" s="70"/>
      <c r="L2809" s="46"/>
      <c r="S2809" s="46"/>
      <c r="T2809" s="46"/>
    </row>
    <row r="2810" spans="11:20" ht="31.35" customHeight="1" x14ac:dyDescent="0.25">
      <c r="K2810" s="70"/>
      <c r="L2810" s="46"/>
      <c r="S2810" s="46"/>
      <c r="T2810" s="46"/>
    </row>
    <row r="2811" spans="11:20" ht="31.35" customHeight="1" x14ac:dyDescent="0.25">
      <c r="K2811" s="70"/>
      <c r="L2811" s="46"/>
      <c r="S2811" s="46"/>
      <c r="T2811" s="46"/>
    </row>
    <row r="2812" spans="11:20" ht="31.35" customHeight="1" x14ac:dyDescent="0.25">
      <c r="K2812" s="70"/>
      <c r="L2812" s="46"/>
      <c r="S2812" s="46"/>
      <c r="T2812" s="46"/>
    </row>
    <row r="2813" spans="11:20" ht="31.35" customHeight="1" x14ac:dyDescent="0.25">
      <c r="K2813" s="70"/>
      <c r="L2813" s="46"/>
      <c r="S2813" s="46"/>
      <c r="T2813" s="46"/>
    </row>
    <row r="2814" spans="11:20" ht="31.35" customHeight="1" x14ac:dyDescent="0.25">
      <c r="K2814" s="70"/>
      <c r="L2814" s="46"/>
      <c r="S2814" s="46"/>
      <c r="T2814" s="46"/>
    </row>
    <row r="2815" spans="11:20" ht="31.35" customHeight="1" x14ac:dyDescent="0.25">
      <c r="K2815" s="70"/>
      <c r="L2815" s="46"/>
      <c r="S2815" s="46"/>
      <c r="T2815" s="46"/>
    </row>
    <row r="2816" spans="11:20" ht="31.35" customHeight="1" x14ac:dyDescent="0.25">
      <c r="K2816" s="70"/>
      <c r="L2816" s="46"/>
      <c r="S2816" s="46"/>
      <c r="T2816" s="46"/>
    </row>
    <row r="2817" spans="11:20" ht="31.35" customHeight="1" x14ac:dyDescent="0.25">
      <c r="K2817" s="70"/>
      <c r="L2817" s="46"/>
      <c r="S2817" s="46"/>
      <c r="T2817" s="46"/>
    </row>
    <row r="2818" spans="11:20" ht="31.35" customHeight="1" x14ac:dyDescent="0.25">
      <c r="K2818" s="70"/>
      <c r="L2818" s="46"/>
      <c r="S2818" s="46"/>
      <c r="T2818" s="46"/>
    </row>
    <row r="2819" spans="11:20" ht="31.35" customHeight="1" x14ac:dyDescent="0.25">
      <c r="K2819" s="70"/>
      <c r="L2819" s="46"/>
      <c r="S2819" s="46"/>
      <c r="T2819" s="46"/>
    </row>
    <row r="2820" spans="11:20" ht="31.35" customHeight="1" x14ac:dyDescent="0.25">
      <c r="K2820" s="70"/>
      <c r="L2820" s="46"/>
      <c r="S2820" s="46"/>
      <c r="T2820" s="46"/>
    </row>
    <row r="2821" spans="11:20" ht="31.35" customHeight="1" x14ac:dyDescent="0.25">
      <c r="K2821" s="70"/>
      <c r="L2821" s="46"/>
      <c r="S2821" s="46"/>
      <c r="T2821" s="46"/>
    </row>
    <row r="2822" spans="11:20" ht="31.35" customHeight="1" x14ac:dyDescent="0.25">
      <c r="K2822" s="70"/>
      <c r="L2822" s="46"/>
      <c r="S2822" s="46"/>
      <c r="T2822" s="46"/>
    </row>
    <row r="2823" spans="11:20" ht="31.35" customHeight="1" x14ac:dyDescent="0.25">
      <c r="K2823" s="70"/>
      <c r="L2823" s="46"/>
      <c r="S2823" s="46"/>
      <c r="T2823" s="46"/>
    </row>
    <row r="2824" spans="11:20" ht="31.35" customHeight="1" x14ac:dyDescent="0.25">
      <c r="K2824" s="70"/>
      <c r="L2824" s="46"/>
      <c r="S2824" s="46"/>
      <c r="T2824" s="46"/>
    </row>
    <row r="2825" spans="11:20" ht="31.35" customHeight="1" x14ac:dyDescent="0.25">
      <c r="K2825" s="70"/>
      <c r="L2825" s="46"/>
      <c r="S2825" s="46"/>
      <c r="T2825" s="46"/>
    </row>
    <row r="2826" spans="11:20" ht="31.35" customHeight="1" x14ac:dyDescent="0.25">
      <c r="K2826" s="70"/>
      <c r="L2826" s="46"/>
      <c r="S2826" s="46"/>
      <c r="T2826" s="46"/>
    </row>
    <row r="2827" spans="11:20" ht="31.35" customHeight="1" x14ac:dyDescent="0.25">
      <c r="K2827" s="70"/>
      <c r="L2827" s="46"/>
      <c r="S2827" s="46"/>
      <c r="T2827" s="46"/>
    </row>
    <row r="2828" spans="11:20" ht="31.35" customHeight="1" x14ac:dyDescent="0.25">
      <c r="K2828" s="70"/>
      <c r="L2828" s="46"/>
      <c r="S2828" s="46"/>
      <c r="T2828" s="46"/>
    </row>
    <row r="2829" spans="11:20" ht="31.35" customHeight="1" x14ac:dyDescent="0.25">
      <c r="K2829" s="70"/>
      <c r="L2829" s="46"/>
      <c r="S2829" s="46"/>
      <c r="T2829" s="46"/>
    </row>
    <row r="2830" spans="11:20" ht="31.35" customHeight="1" x14ac:dyDescent="0.25">
      <c r="K2830" s="70"/>
      <c r="L2830" s="46"/>
      <c r="S2830" s="46"/>
      <c r="T2830" s="46"/>
    </row>
    <row r="2831" spans="11:20" ht="31.35" customHeight="1" x14ac:dyDescent="0.25">
      <c r="K2831" s="70"/>
      <c r="L2831" s="46"/>
      <c r="S2831" s="46"/>
      <c r="T2831" s="46"/>
    </row>
    <row r="2832" spans="11:20" ht="31.35" customHeight="1" x14ac:dyDescent="0.25">
      <c r="K2832" s="70"/>
      <c r="L2832" s="46"/>
      <c r="S2832" s="46"/>
      <c r="T2832" s="46"/>
    </row>
    <row r="2833" spans="11:20" ht="31.35" customHeight="1" x14ac:dyDescent="0.25">
      <c r="K2833" s="70"/>
      <c r="L2833" s="46"/>
      <c r="S2833" s="46"/>
      <c r="T2833" s="46"/>
    </row>
    <row r="2834" spans="11:20" ht="31.35" customHeight="1" x14ac:dyDescent="0.25">
      <c r="K2834" s="70"/>
      <c r="L2834" s="46"/>
      <c r="S2834" s="46"/>
      <c r="T2834" s="46"/>
    </row>
    <row r="2835" spans="11:20" ht="31.35" customHeight="1" x14ac:dyDescent="0.25">
      <c r="K2835" s="70"/>
      <c r="L2835" s="46"/>
      <c r="S2835" s="46"/>
      <c r="T2835" s="46"/>
    </row>
    <row r="2836" spans="11:20" ht="31.35" customHeight="1" x14ac:dyDescent="0.25">
      <c r="K2836" s="70"/>
      <c r="L2836" s="46"/>
      <c r="S2836" s="46"/>
      <c r="T2836" s="46"/>
    </row>
    <row r="2837" spans="11:20" ht="31.35" customHeight="1" x14ac:dyDescent="0.25">
      <c r="K2837" s="70"/>
      <c r="L2837" s="46"/>
      <c r="S2837" s="46"/>
      <c r="T2837" s="46"/>
    </row>
    <row r="2838" spans="11:20" ht="31.35" customHeight="1" x14ac:dyDescent="0.25">
      <c r="K2838" s="70"/>
      <c r="L2838" s="46"/>
      <c r="S2838" s="46"/>
      <c r="T2838" s="46"/>
    </row>
    <row r="2839" spans="11:20" ht="31.35" customHeight="1" x14ac:dyDescent="0.25">
      <c r="K2839" s="70"/>
      <c r="L2839" s="46"/>
      <c r="S2839" s="46"/>
      <c r="T2839" s="46"/>
    </row>
    <row r="2840" spans="11:20" ht="31.35" customHeight="1" x14ac:dyDescent="0.25">
      <c r="K2840" s="70"/>
      <c r="L2840" s="46"/>
      <c r="S2840" s="46"/>
      <c r="T2840" s="46"/>
    </row>
    <row r="2841" spans="11:20" ht="31.35" customHeight="1" x14ac:dyDescent="0.25">
      <c r="K2841" s="70"/>
      <c r="L2841" s="46"/>
      <c r="S2841" s="46"/>
      <c r="T2841" s="46"/>
    </row>
    <row r="2842" spans="11:20" ht="31.35" customHeight="1" x14ac:dyDescent="0.25">
      <c r="K2842" s="70"/>
      <c r="L2842" s="46"/>
      <c r="S2842" s="46"/>
      <c r="T2842" s="46"/>
    </row>
    <row r="2843" spans="11:20" ht="31.35" customHeight="1" x14ac:dyDescent="0.25">
      <c r="K2843" s="70"/>
      <c r="L2843" s="46"/>
      <c r="S2843" s="46"/>
      <c r="T2843" s="46"/>
    </row>
    <row r="2844" spans="11:20" ht="31.35" customHeight="1" x14ac:dyDescent="0.25">
      <c r="K2844" s="70"/>
      <c r="L2844" s="46"/>
      <c r="S2844" s="46"/>
      <c r="T2844" s="46"/>
    </row>
    <row r="2845" spans="11:20" ht="31.35" customHeight="1" x14ac:dyDescent="0.25">
      <c r="K2845" s="70"/>
      <c r="L2845" s="46"/>
      <c r="S2845" s="46"/>
      <c r="T2845" s="46"/>
    </row>
    <row r="2846" spans="11:20" ht="31.35" customHeight="1" x14ac:dyDescent="0.25">
      <c r="K2846" s="70"/>
      <c r="L2846" s="46"/>
      <c r="S2846" s="46"/>
      <c r="T2846" s="46"/>
    </row>
    <row r="2847" spans="11:20" ht="31.35" customHeight="1" x14ac:dyDescent="0.25">
      <c r="K2847" s="70"/>
      <c r="L2847" s="46"/>
      <c r="S2847" s="46"/>
      <c r="T2847" s="46"/>
    </row>
    <row r="2848" spans="11:20" ht="31.35" customHeight="1" x14ac:dyDescent="0.25">
      <c r="K2848" s="70"/>
      <c r="L2848" s="46"/>
      <c r="S2848" s="46"/>
      <c r="T2848" s="46"/>
    </row>
    <row r="2849" spans="11:20" ht="31.35" customHeight="1" x14ac:dyDescent="0.25">
      <c r="K2849" s="70"/>
      <c r="L2849" s="46"/>
      <c r="S2849" s="46"/>
      <c r="T2849" s="46"/>
    </row>
    <row r="2850" spans="11:20" ht="31.35" customHeight="1" x14ac:dyDescent="0.25">
      <c r="K2850" s="70"/>
      <c r="L2850" s="46"/>
      <c r="S2850" s="46"/>
      <c r="T2850" s="46"/>
    </row>
    <row r="2851" spans="11:20" ht="31.35" customHeight="1" x14ac:dyDescent="0.25">
      <c r="K2851" s="70"/>
      <c r="L2851" s="46"/>
      <c r="S2851" s="46"/>
      <c r="T2851" s="46"/>
    </row>
    <row r="2852" spans="11:20" ht="31.35" customHeight="1" x14ac:dyDescent="0.25">
      <c r="K2852" s="70"/>
      <c r="L2852" s="46"/>
      <c r="S2852" s="46"/>
      <c r="T2852" s="46"/>
    </row>
    <row r="2853" spans="11:20" ht="31.35" customHeight="1" x14ac:dyDescent="0.25">
      <c r="K2853" s="70"/>
      <c r="L2853" s="46"/>
      <c r="S2853" s="46"/>
      <c r="T2853" s="46"/>
    </row>
    <row r="2854" spans="11:20" ht="31.35" customHeight="1" x14ac:dyDescent="0.25">
      <c r="K2854" s="70"/>
      <c r="L2854" s="46"/>
      <c r="S2854" s="46"/>
      <c r="T2854" s="46"/>
    </row>
    <row r="2855" spans="11:20" ht="31.35" customHeight="1" x14ac:dyDescent="0.25">
      <c r="K2855" s="70"/>
      <c r="L2855" s="46"/>
      <c r="S2855" s="46"/>
      <c r="T2855" s="46"/>
    </row>
    <row r="2856" spans="11:20" ht="31.35" customHeight="1" x14ac:dyDescent="0.25">
      <c r="K2856" s="70"/>
      <c r="L2856" s="46"/>
      <c r="S2856" s="46"/>
      <c r="T2856" s="46"/>
    </row>
    <row r="2857" spans="11:20" ht="31.35" customHeight="1" x14ac:dyDescent="0.25">
      <c r="K2857" s="70"/>
      <c r="L2857" s="46"/>
      <c r="S2857" s="46"/>
      <c r="T2857" s="46"/>
    </row>
    <row r="2858" spans="11:20" ht="31.35" customHeight="1" x14ac:dyDescent="0.25">
      <c r="K2858" s="70"/>
      <c r="L2858" s="46"/>
      <c r="S2858" s="46"/>
      <c r="T2858" s="46"/>
    </row>
    <row r="2859" spans="11:20" ht="31.35" customHeight="1" x14ac:dyDescent="0.25">
      <c r="K2859" s="70"/>
      <c r="L2859" s="46"/>
      <c r="S2859" s="46"/>
      <c r="T2859" s="46"/>
    </row>
    <row r="2860" spans="11:20" ht="31.35" customHeight="1" x14ac:dyDescent="0.25">
      <c r="K2860" s="70"/>
      <c r="L2860" s="46"/>
      <c r="S2860" s="46"/>
      <c r="T2860" s="46"/>
    </row>
    <row r="2861" spans="11:20" ht="31.35" customHeight="1" x14ac:dyDescent="0.25">
      <c r="K2861" s="70"/>
      <c r="L2861" s="46"/>
      <c r="S2861" s="46"/>
      <c r="T2861" s="46"/>
    </row>
    <row r="2862" spans="11:20" ht="31.35" customHeight="1" x14ac:dyDescent="0.25">
      <c r="K2862" s="70"/>
      <c r="L2862" s="46"/>
      <c r="S2862" s="46"/>
      <c r="T2862" s="46"/>
    </row>
    <row r="2863" spans="11:20" ht="31.35" customHeight="1" x14ac:dyDescent="0.25">
      <c r="K2863" s="70"/>
      <c r="L2863" s="46"/>
      <c r="S2863" s="46"/>
      <c r="T2863" s="46"/>
    </row>
    <row r="2864" spans="11:20" ht="31.35" customHeight="1" x14ac:dyDescent="0.25">
      <c r="K2864" s="70"/>
      <c r="L2864" s="46"/>
      <c r="S2864" s="46"/>
      <c r="T2864" s="46"/>
    </row>
    <row r="2865" spans="11:20" ht="31.35" customHeight="1" x14ac:dyDescent="0.25">
      <c r="K2865" s="70"/>
      <c r="L2865" s="46"/>
      <c r="S2865" s="46"/>
      <c r="T2865" s="46"/>
    </row>
    <row r="2866" spans="11:20" ht="31.35" customHeight="1" x14ac:dyDescent="0.25">
      <c r="K2866" s="70"/>
      <c r="L2866" s="46"/>
      <c r="S2866" s="46"/>
      <c r="T2866" s="46"/>
    </row>
    <row r="2867" spans="11:20" ht="31.35" customHeight="1" x14ac:dyDescent="0.25">
      <c r="K2867" s="70"/>
      <c r="L2867" s="46"/>
      <c r="S2867" s="46"/>
      <c r="T2867" s="46"/>
    </row>
    <row r="2868" spans="11:20" ht="31.35" customHeight="1" x14ac:dyDescent="0.25">
      <c r="K2868" s="70"/>
      <c r="L2868" s="46"/>
      <c r="S2868" s="46"/>
      <c r="T2868" s="46"/>
    </row>
    <row r="2869" spans="11:20" ht="31.35" customHeight="1" x14ac:dyDescent="0.25">
      <c r="K2869" s="70"/>
      <c r="L2869" s="46"/>
      <c r="S2869" s="46"/>
      <c r="T2869" s="46"/>
    </row>
    <row r="2870" spans="11:20" ht="31.35" customHeight="1" x14ac:dyDescent="0.25">
      <c r="K2870" s="70"/>
      <c r="L2870" s="46"/>
      <c r="S2870" s="46"/>
      <c r="T2870" s="46"/>
    </row>
    <row r="2871" spans="11:20" ht="31.35" customHeight="1" x14ac:dyDescent="0.25">
      <c r="K2871" s="70"/>
      <c r="L2871" s="46"/>
      <c r="S2871" s="46"/>
      <c r="T2871" s="46"/>
    </row>
    <row r="2872" spans="11:20" ht="31.35" customHeight="1" x14ac:dyDescent="0.25">
      <c r="K2872" s="70"/>
      <c r="L2872" s="46"/>
      <c r="S2872" s="46"/>
      <c r="T2872" s="46"/>
    </row>
    <row r="2873" spans="11:20" ht="31.35" customHeight="1" x14ac:dyDescent="0.25">
      <c r="K2873" s="70"/>
      <c r="L2873" s="46"/>
      <c r="S2873" s="46"/>
      <c r="T2873" s="46"/>
    </row>
    <row r="2874" spans="11:20" ht="31.35" customHeight="1" x14ac:dyDescent="0.25">
      <c r="K2874" s="70"/>
      <c r="L2874" s="46"/>
      <c r="S2874" s="46"/>
      <c r="T2874" s="46"/>
    </row>
    <row r="2875" spans="11:20" ht="31.35" customHeight="1" x14ac:dyDescent="0.25">
      <c r="K2875" s="70"/>
      <c r="L2875" s="46"/>
      <c r="S2875" s="46"/>
      <c r="T2875" s="46"/>
    </row>
    <row r="2876" spans="11:20" ht="31.35" customHeight="1" x14ac:dyDescent="0.25">
      <c r="K2876" s="70"/>
      <c r="L2876" s="46"/>
      <c r="S2876" s="46"/>
      <c r="T2876" s="46"/>
    </row>
    <row r="2877" spans="11:20" ht="31.35" customHeight="1" x14ac:dyDescent="0.25">
      <c r="K2877" s="70"/>
      <c r="L2877" s="46"/>
      <c r="S2877" s="46"/>
      <c r="T2877" s="46"/>
    </row>
    <row r="2878" spans="11:20" ht="31.35" customHeight="1" x14ac:dyDescent="0.25">
      <c r="K2878" s="70"/>
      <c r="L2878" s="46"/>
      <c r="S2878" s="46"/>
      <c r="T2878" s="46"/>
    </row>
    <row r="2879" spans="11:20" ht="31.35" customHeight="1" x14ac:dyDescent="0.25">
      <c r="K2879" s="70"/>
      <c r="L2879" s="46"/>
      <c r="S2879" s="46"/>
      <c r="T2879" s="46"/>
    </row>
    <row r="2880" spans="11:20" ht="31.35" customHeight="1" x14ac:dyDescent="0.25">
      <c r="K2880" s="70"/>
      <c r="L2880" s="46"/>
      <c r="S2880" s="46"/>
      <c r="T2880" s="46"/>
    </row>
    <row r="2881" spans="11:20" ht="31.35" customHeight="1" x14ac:dyDescent="0.25">
      <c r="K2881" s="70"/>
      <c r="L2881" s="46"/>
      <c r="S2881" s="46"/>
      <c r="T2881" s="46"/>
    </row>
    <row r="2882" spans="11:20" ht="31.35" customHeight="1" x14ac:dyDescent="0.25">
      <c r="K2882" s="70"/>
      <c r="L2882" s="46"/>
      <c r="S2882" s="46"/>
      <c r="T2882" s="46"/>
    </row>
    <row r="2883" spans="11:20" ht="31.35" customHeight="1" x14ac:dyDescent="0.25">
      <c r="K2883" s="70"/>
      <c r="L2883" s="46"/>
      <c r="S2883" s="46"/>
      <c r="T2883" s="46"/>
    </row>
    <row r="2884" spans="11:20" ht="31.35" customHeight="1" x14ac:dyDescent="0.25">
      <c r="K2884" s="70"/>
      <c r="L2884" s="46"/>
      <c r="S2884" s="46"/>
      <c r="T2884" s="46"/>
    </row>
    <row r="2885" spans="11:20" ht="31.35" customHeight="1" x14ac:dyDescent="0.25">
      <c r="K2885" s="70"/>
      <c r="L2885" s="46"/>
      <c r="S2885" s="46"/>
      <c r="T2885" s="46"/>
    </row>
    <row r="2886" spans="11:20" ht="31.35" customHeight="1" x14ac:dyDescent="0.25">
      <c r="K2886" s="70"/>
      <c r="L2886" s="46"/>
      <c r="S2886" s="46"/>
      <c r="T2886" s="46"/>
    </row>
    <row r="2887" spans="11:20" ht="31.35" customHeight="1" x14ac:dyDescent="0.25">
      <c r="K2887" s="70"/>
      <c r="L2887" s="46"/>
      <c r="S2887" s="46"/>
      <c r="T2887" s="46"/>
    </row>
    <row r="2888" spans="11:20" ht="31.35" customHeight="1" x14ac:dyDescent="0.25">
      <c r="K2888" s="70"/>
      <c r="L2888" s="46"/>
      <c r="S2888" s="46"/>
      <c r="T2888" s="46"/>
    </row>
    <row r="2889" spans="11:20" ht="31.35" customHeight="1" x14ac:dyDescent="0.25">
      <c r="K2889" s="70"/>
      <c r="L2889" s="46"/>
      <c r="S2889" s="46"/>
      <c r="T2889" s="46"/>
    </row>
    <row r="2890" spans="11:20" ht="31.35" customHeight="1" x14ac:dyDescent="0.25">
      <c r="K2890" s="70"/>
      <c r="L2890" s="46"/>
      <c r="S2890" s="46"/>
      <c r="T2890" s="46"/>
    </row>
    <row r="2891" spans="11:20" ht="31.35" customHeight="1" x14ac:dyDescent="0.25">
      <c r="K2891" s="70"/>
      <c r="L2891" s="46"/>
      <c r="S2891" s="46"/>
      <c r="T2891" s="46"/>
    </row>
    <row r="2892" spans="11:20" ht="31.35" customHeight="1" x14ac:dyDescent="0.25">
      <c r="K2892" s="70"/>
      <c r="L2892" s="46"/>
      <c r="S2892" s="46"/>
      <c r="T2892" s="46"/>
    </row>
    <row r="2893" spans="11:20" ht="31.35" customHeight="1" x14ac:dyDescent="0.25">
      <c r="K2893" s="70"/>
      <c r="L2893" s="46"/>
      <c r="S2893" s="46"/>
      <c r="T2893" s="46"/>
    </row>
    <row r="2894" spans="11:20" ht="31.35" customHeight="1" x14ac:dyDescent="0.25">
      <c r="K2894" s="70"/>
      <c r="L2894" s="46"/>
      <c r="S2894" s="46"/>
      <c r="T2894" s="46"/>
    </row>
    <row r="2895" spans="11:20" ht="31.35" customHeight="1" x14ac:dyDescent="0.25">
      <c r="K2895" s="70"/>
      <c r="L2895" s="46"/>
      <c r="S2895" s="46"/>
      <c r="T2895" s="46"/>
    </row>
    <row r="2896" spans="11:20" ht="31.35" customHeight="1" x14ac:dyDescent="0.25">
      <c r="K2896" s="70"/>
      <c r="L2896" s="46"/>
      <c r="S2896" s="46"/>
      <c r="T2896" s="46"/>
    </row>
    <row r="2897" spans="11:20" ht="31.35" customHeight="1" x14ac:dyDescent="0.25">
      <c r="K2897" s="70"/>
      <c r="L2897" s="46"/>
      <c r="S2897" s="46"/>
      <c r="T2897" s="46"/>
    </row>
    <row r="2898" spans="11:20" ht="31.35" customHeight="1" x14ac:dyDescent="0.25">
      <c r="K2898" s="70"/>
      <c r="L2898" s="46"/>
      <c r="S2898" s="46"/>
      <c r="T2898" s="46"/>
    </row>
    <row r="2899" spans="11:20" ht="31.35" customHeight="1" x14ac:dyDescent="0.25">
      <c r="K2899" s="70"/>
      <c r="L2899" s="46"/>
      <c r="S2899" s="46"/>
      <c r="T2899" s="46"/>
    </row>
    <row r="2900" spans="11:20" ht="31.35" customHeight="1" x14ac:dyDescent="0.25">
      <c r="K2900" s="70"/>
      <c r="L2900" s="46"/>
      <c r="S2900" s="46"/>
      <c r="T2900" s="46"/>
    </row>
    <row r="2901" spans="11:20" ht="31.35" customHeight="1" x14ac:dyDescent="0.25">
      <c r="K2901" s="70"/>
      <c r="L2901" s="46"/>
      <c r="S2901" s="46"/>
      <c r="T2901" s="46"/>
    </row>
    <row r="2902" spans="11:20" ht="31.35" customHeight="1" x14ac:dyDescent="0.25">
      <c r="K2902" s="70"/>
      <c r="L2902" s="46"/>
      <c r="S2902" s="46"/>
      <c r="T2902" s="46"/>
    </row>
    <row r="2903" spans="11:20" ht="31.35" customHeight="1" x14ac:dyDescent="0.25">
      <c r="K2903" s="70"/>
      <c r="L2903" s="46"/>
      <c r="S2903" s="46"/>
      <c r="T2903" s="46"/>
    </row>
    <row r="2904" spans="11:20" ht="31.35" customHeight="1" x14ac:dyDescent="0.25">
      <c r="K2904" s="70"/>
      <c r="L2904" s="46"/>
      <c r="S2904" s="46"/>
      <c r="T2904" s="46"/>
    </row>
    <row r="2905" spans="11:20" ht="31.35" customHeight="1" x14ac:dyDescent="0.25">
      <c r="K2905" s="70"/>
      <c r="L2905" s="46"/>
      <c r="S2905" s="46"/>
      <c r="T2905" s="46"/>
    </row>
    <row r="2906" spans="11:20" ht="31.35" customHeight="1" x14ac:dyDescent="0.25">
      <c r="K2906" s="70"/>
      <c r="L2906" s="46"/>
      <c r="S2906" s="46"/>
      <c r="T2906" s="46"/>
    </row>
    <row r="2907" spans="11:20" ht="31.35" customHeight="1" x14ac:dyDescent="0.25">
      <c r="K2907" s="70"/>
      <c r="L2907" s="46"/>
      <c r="S2907" s="46"/>
      <c r="T2907" s="46"/>
    </row>
    <row r="2908" spans="11:20" ht="31.35" customHeight="1" x14ac:dyDescent="0.25">
      <c r="K2908" s="70"/>
      <c r="L2908" s="46"/>
      <c r="S2908" s="46"/>
      <c r="T2908" s="46"/>
    </row>
    <row r="2909" spans="11:20" ht="31.35" customHeight="1" x14ac:dyDescent="0.25">
      <c r="K2909" s="70"/>
      <c r="L2909" s="46"/>
      <c r="S2909" s="46"/>
      <c r="T2909" s="46"/>
    </row>
    <row r="2910" spans="11:20" ht="31.35" customHeight="1" x14ac:dyDescent="0.25">
      <c r="K2910" s="70"/>
      <c r="L2910" s="46"/>
      <c r="S2910" s="46"/>
      <c r="T2910" s="46"/>
    </row>
    <row r="2911" spans="11:20" ht="31.35" customHeight="1" x14ac:dyDescent="0.25">
      <c r="K2911" s="70"/>
      <c r="L2911" s="46"/>
      <c r="S2911" s="46"/>
      <c r="T2911" s="46"/>
    </row>
    <row r="2912" spans="11:20" ht="31.35" customHeight="1" x14ac:dyDescent="0.25">
      <c r="K2912" s="70"/>
      <c r="L2912" s="46"/>
      <c r="S2912" s="46"/>
      <c r="T2912" s="46"/>
    </row>
    <row r="2913" spans="11:20" ht="31.35" customHeight="1" x14ac:dyDescent="0.25">
      <c r="K2913" s="70"/>
      <c r="L2913" s="46"/>
      <c r="S2913" s="46"/>
      <c r="T2913" s="46"/>
    </row>
    <row r="2914" spans="11:20" ht="31.35" customHeight="1" x14ac:dyDescent="0.25">
      <c r="K2914" s="70"/>
      <c r="L2914" s="46"/>
      <c r="S2914" s="46"/>
      <c r="T2914" s="46"/>
    </row>
    <row r="2915" spans="11:20" ht="31.35" customHeight="1" x14ac:dyDescent="0.25">
      <c r="K2915" s="70"/>
      <c r="L2915" s="46"/>
      <c r="S2915" s="46"/>
      <c r="T2915" s="46"/>
    </row>
    <row r="2916" spans="11:20" ht="31.35" customHeight="1" x14ac:dyDescent="0.25">
      <c r="K2916" s="70"/>
      <c r="L2916" s="46"/>
      <c r="S2916" s="46"/>
      <c r="T2916" s="46"/>
    </row>
    <row r="2917" spans="11:20" ht="31.35" customHeight="1" x14ac:dyDescent="0.25">
      <c r="K2917" s="70"/>
      <c r="L2917" s="46"/>
      <c r="S2917" s="46"/>
      <c r="T2917" s="46"/>
    </row>
    <row r="2918" spans="11:20" ht="31.35" customHeight="1" x14ac:dyDescent="0.25">
      <c r="K2918" s="70"/>
      <c r="L2918" s="46"/>
      <c r="S2918" s="46"/>
      <c r="T2918" s="46"/>
    </row>
    <row r="2919" spans="11:20" ht="31.35" customHeight="1" x14ac:dyDescent="0.25">
      <c r="K2919" s="70"/>
      <c r="L2919" s="46"/>
      <c r="S2919" s="46"/>
      <c r="T2919" s="46"/>
    </row>
    <row r="2920" spans="11:20" ht="31.35" customHeight="1" x14ac:dyDescent="0.25">
      <c r="K2920" s="70"/>
      <c r="L2920" s="46"/>
      <c r="S2920" s="46"/>
      <c r="T2920" s="46"/>
    </row>
    <row r="2921" spans="11:20" ht="31.35" customHeight="1" x14ac:dyDescent="0.25">
      <c r="K2921" s="70"/>
      <c r="L2921" s="46"/>
      <c r="S2921" s="46"/>
      <c r="T2921" s="46"/>
    </row>
    <row r="2922" spans="11:20" ht="31.35" customHeight="1" x14ac:dyDescent="0.25">
      <c r="K2922" s="70"/>
      <c r="L2922" s="46"/>
      <c r="S2922" s="46"/>
      <c r="T2922" s="46"/>
    </row>
    <row r="2923" spans="11:20" ht="31.35" customHeight="1" x14ac:dyDescent="0.25">
      <c r="K2923" s="70"/>
      <c r="L2923" s="46"/>
      <c r="S2923" s="46"/>
      <c r="T2923" s="46"/>
    </row>
    <row r="2924" spans="11:20" ht="31.35" customHeight="1" x14ac:dyDescent="0.25">
      <c r="K2924" s="70"/>
      <c r="L2924" s="46"/>
      <c r="S2924" s="46"/>
      <c r="T2924" s="46"/>
    </row>
    <row r="2925" spans="11:20" ht="31.35" customHeight="1" x14ac:dyDescent="0.25">
      <c r="K2925" s="70"/>
      <c r="L2925" s="46"/>
      <c r="S2925" s="46"/>
      <c r="T2925" s="46"/>
    </row>
    <row r="2926" spans="11:20" ht="31.35" customHeight="1" x14ac:dyDescent="0.25">
      <c r="K2926" s="70"/>
      <c r="L2926" s="46"/>
      <c r="S2926" s="46"/>
      <c r="T2926" s="46"/>
    </row>
    <row r="2927" spans="11:20" ht="31.35" customHeight="1" x14ac:dyDescent="0.25">
      <c r="K2927" s="70"/>
      <c r="L2927" s="46"/>
      <c r="S2927" s="46"/>
      <c r="T2927" s="46"/>
    </row>
    <row r="2928" spans="11:20" ht="31.35" customHeight="1" x14ac:dyDescent="0.25">
      <c r="K2928" s="70"/>
      <c r="L2928" s="46"/>
      <c r="S2928" s="46"/>
      <c r="T2928" s="46"/>
    </row>
    <row r="2929" spans="11:20" ht="31.35" customHeight="1" x14ac:dyDescent="0.25">
      <c r="K2929" s="70"/>
      <c r="L2929" s="46"/>
      <c r="S2929" s="46"/>
      <c r="T2929" s="46"/>
    </row>
    <row r="2930" spans="11:20" ht="31.35" customHeight="1" x14ac:dyDescent="0.25">
      <c r="K2930" s="70"/>
      <c r="L2930" s="46"/>
      <c r="S2930" s="46"/>
      <c r="T2930" s="46"/>
    </row>
    <row r="2931" spans="11:20" ht="31.35" customHeight="1" x14ac:dyDescent="0.25">
      <c r="K2931" s="70"/>
      <c r="L2931" s="46"/>
      <c r="S2931" s="46"/>
      <c r="T2931" s="46"/>
    </row>
    <row r="2932" spans="11:20" ht="31.35" customHeight="1" x14ac:dyDescent="0.25">
      <c r="K2932" s="70"/>
      <c r="L2932" s="46"/>
      <c r="S2932" s="46"/>
      <c r="T2932" s="46"/>
    </row>
    <row r="2933" spans="11:20" ht="31.35" customHeight="1" x14ac:dyDescent="0.25">
      <c r="K2933" s="70"/>
      <c r="L2933" s="46"/>
      <c r="S2933" s="46"/>
      <c r="T2933" s="46"/>
    </row>
    <row r="2934" spans="11:20" ht="31.35" customHeight="1" x14ac:dyDescent="0.25">
      <c r="K2934" s="70"/>
      <c r="L2934" s="46"/>
      <c r="S2934" s="46"/>
      <c r="T2934" s="46"/>
    </row>
    <row r="2935" spans="11:20" ht="31.35" customHeight="1" x14ac:dyDescent="0.25">
      <c r="K2935" s="70"/>
      <c r="L2935" s="46"/>
      <c r="S2935" s="46"/>
      <c r="T2935" s="46"/>
    </row>
    <row r="2936" spans="11:20" ht="31.35" customHeight="1" x14ac:dyDescent="0.25">
      <c r="K2936" s="70"/>
      <c r="L2936" s="46"/>
      <c r="S2936" s="46"/>
      <c r="T2936" s="46"/>
    </row>
    <row r="2937" spans="11:20" ht="31.35" customHeight="1" x14ac:dyDescent="0.25">
      <c r="K2937" s="70"/>
      <c r="L2937" s="46"/>
      <c r="S2937" s="46"/>
      <c r="T2937" s="46"/>
    </row>
    <row r="2938" spans="11:20" ht="31.35" customHeight="1" x14ac:dyDescent="0.25">
      <c r="K2938" s="70"/>
      <c r="L2938" s="46"/>
      <c r="S2938" s="46"/>
      <c r="T2938" s="46"/>
    </row>
    <row r="2939" spans="11:20" ht="31.35" customHeight="1" x14ac:dyDescent="0.25">
      <c r="K2939" s="70"/>
      <c r="L2939" s="46"/>
      <c r="S2939" s="46"/>
      <c r="T2939" s="46"/>
    </row>
    <row r="2940" spans="11:20" ht="31.35" customHeight="1" x14ac:dyDescent="0.25">
      <c r="K2940" s="70"/>
      <c r="L2940" s="46"/>
      <c r="S2940" s="46"/>
      <c r="T2940" s="46"/>
    </row>
    <row r="2941" spans="11:20" ht="31.35" customHeight="1" x14ac:dyDescent="0.25">
      <c r="K2941" s="70"/>
      <c r="L2941" s="46"/>
      <c r="S2941" s="46"/>
      <c r="T2941" s="46"/>
    </row>
    <row r="2942" spans="11:20" ht="31.35" customHeight="1" x14ac:dyDescent="0.25">
      <c r="K2942" s="70"/>
      <c r="L2942" s="46"/>
      <c r="S2942" s="46"/>
      <c r="T2942" s="46"/>
    </row>
    <row r="2943" spans="11:20" ht="31.35" customHeight="1" x14ac:dyDescent="0.25">
      <c r="K2943" s="70"/>
      <c r="L2943" s="46"/>
      <c r="S2943" s="46"/>
      <c r="T2943" s="46"/>
    </row>
    <row r="2944" spans="11:20" ht="31.35" customHeight="1" x14ac:dyDescent="0.25">
      <c r="K2944" s="70"/>
      <c r="L2944" s="46"/>
      <c r="S2944" s="46"/>
      <c r="T2944" s="46"/>
    </row>
    <row r="2945" spans="11:20" ht="31.35" customHeight="1" x14ac:dyDescent="0.25">
      <c r="K2945" s="70"/>
      <c r="L2945" s="46"/>
      <c r="S2945" s="46"/>
      <c r="T2945" s="46"/>
    </row>
    <row r="2946" spans="11:20" ht="31.35" customHeight="1" x14ac:dyDescent="0.25">
      <c r="K2946" s="70"/>
      <c r="L2946" s="46"/>
      <c r="S2946" s="46"/>
      <c r="T2946" s="46"/>
    </row>
    <row r="2947" spans="11:20" ht="31.35" customHeight="1" x14ac:dyDescent="0.25">
      <c r="K2947" s="70"/>
      <c r="L2947" s="46"/>
      <c r="S2947" s="46"/>
      <c r="T2947" s="46"/>
    </row>
    <row r="2948" spans="11:20" ht="31.35" customHeight="1" x14ac:dyDescent="0.25">
      <c r="K2948" s="70"/>
      <c r="L2948" s="46"/>
      <c r="S2948" s="46"/>
      <c r="T2948" s="46"/>
    </row>
    <row r="2949" spans="11:20" ht="31.35" customHeight="1" x14ac:dyDescent="0.25">
      <c r="K2949" s="70"/>
      <c r="L2949" s="46"/>
      <c r="S2949" s="46"/>
      <c r="T2949" s="46"/>
    </row>
    <row r="2950" spans="11:20" ht="31.35" customHeight="1" x14ac:dyDescent="0.25">
      <c r="K2950" s="70"/>
      <c r="L2950" s="46"/>
      <c r="S2950" s="46"/>
      <c r="T2950" s="46"/>
    </row>
    <row r="2951" spans="11:20" ht="31.35" customHeight="1" x14ac:dyDescent="0.25">
      <c r="K2951" s="70"/>
      <c r="L2951" s="46"/>
      <c r="S2951" s="46"/>
      <c r="T2951" s="46"/>
    </row>
    <row r="2952" spans="11:20" ht="31.35" customHeight="1" x14ac:dyDescent="0.25">
      <c r="K2952" s="70"/>
      <c r="L2952" s="46"/>
      <c r="S2952" s="46"/>
      <c r="T2952" s="46"/>
    </row>
    <row r="2953" spans="11:20" ht="31.35" customHeight="1" x14ac:dyDescent="0.25">
      <c r="K2953" s="70"/>
      <c r="L2953" s="46"/>
      <c r="S2953" s="46"/>
      <c r="T2953" s="46"/>
    </row>
    <row r="2954" spans="11:20" ht="31.35" customHeight="1" x14ac:dyDescent="0.25">
      <c r="K2954" s="70"/>
      <c r="L2954" s="46"/>
      <c r="S2954" s="46"/>
      <c r="T2954" s="46"/>
    </row>
    <row r="2955" spans="11:20" ht="31.35" customHeight="1" x14ac:dyDescent="0.25">
      <c r="K2955" s="70"/>
      <c r="L2955" s="46"/>
      <c r="S2955" s="46"/>
      <c r="T2955" s="46"/>
    </row>
    <row r="2956" spans="11:20" ht="31.35" customHeight="1" x14ac:dyDescent="0.25">
      <c r="K2956" s="70"/>
      <c r="L2956" s="46"/>
      <c r="S2956" s="46"/>
      <c r="T2956" s="46"/>
    </row>
    <row r="2957" spans="11:20" ht="31.35" customHeight="1" x14ac:dyDescent="0.25">
      <c r="K2957" s="70"/>
      <c r="L2957" s="46"/>
      <c r="S2957" s="46"/>
      <c r="T2957" s="46"/>
    </row>
    <row r="2958" spans="11:20" ht="31.35" customHeight="1" x14ac:dyDescent="0.25">
      <c r="K2958" s="70"/>
      <c r="L2958" s="46"/>
      <c r="S2958" s="46"/>
      <c r="T2958" s="46"/>
    </row>
    <row r="2959" spans="11:20" ht="31.35" customHeight="1" x14ac:dyDescent="0.25">
      <c r="K2959" s="70"/>
      <c r="L2959" s="46"/>
      <c r="S2959" s="46"/>
      <c r="T2959" s="46"/>
    </row>
    <row r="2960" spans="11:20" ht="31.35" customHeight="1" x14ac:dyDescent="0.25">
      <c r="K2960" s="70"/>
      <c r="L2960" s="46"/>
      <c r="S2960" s="46"/>
      <c r="T2960" s="46"/>
    </row>
    <row r="2961" spans="11:20" ht="31.35" customHeight="1" x14ac:dyDescent="0.25">
      <c r="K2961" s="70"/>
      <c r="L2961" s="46"/>
      <c r="S2961" s="46"/>
      <c r="T2961" s="46"/>
    </row>
    <row r="2962" spans="11:20" ht="31.35" customHeight="1" x14ac:dyDescent="0.25">
      <c r="K2962" s="70"/>
      <c r="L2962" s="46"/>
      <c r="S2962" s="46"/>
      <c r="T2962" s="46"/>
    </row>
    <row r="2963" spans="11:20" ht="31.35" customHeight="1" x14ac:dyDescent="0.25">
      <c r="K2963" s="70"/>
      <c r="L2963" s="46"/>
      <c r="S2963" s="46"/>
      <c r="T2963" s="46"/>
    </row>
    <row r="2964" spans="11:20" ht="31.35" customHeight="1" x14ac:dyDescent="0.25">
      <c r="K2964" s="70"/>
      <c r="L2964" s="46"/>
      <c r="S2964" s="46"/>
      <c r="T2964" s="46"/>
    </row>
    <row r="2965" spans="11:20" ht="31.35" customHeight="1" x14ac:dyDescent="0.25">
      <c r="K2965" s="70"/>
      <c r="L2965" s="46"/>
      <c r="S2965" s="46"/>
      <c r="T2965" s="46"/>
    </row>
    <row r="2966" spans="11:20" ht="31.35" customHeight="1" x14ac:dyDescent="0.25">
      <c r="K2966" s="70"/>
      <c r="L2966" s="46"/>
      <c r="S2966" s="46"/>
      <c r="T2966" s="46"/>
    </row>
    <row r="2967" spans="11:20" ht="31.35" customHeight="1" x14ac:dyDescent="0.25">
      <c r="K2967" s="70"/>
      <c r="L2967" s="46"/>
      <c r="S2967" s="46"/>
      <c r="T2967" s="46"/>
    </row>
    <row r="2968" spans="11:20" ht="31.35" customHeight="1" x14ac:dyDescent="0.25">
      <c r="K2968" s="70"/>
      <c r="L2968" s="46"/>
      <c r="S2968" s="46"/>
      <c r="T2968" s="46"/>
    </row>
    <row r="2969" spans="11:20" ht="31.35" customHeight="1" x14ac:dyDescent="0.25">
      <c r="K2969" s="70"/>
      <c r="L2969" s="46"/>
      <c r="S2969" s="46"/>
      <c r="T2969" s="46"/>
    </row>
    <row r="2970" spans="11:20" ht="31.35" customHeight="1" x14ac:dyDescent="0.25">
      <c r="K2970" s="70"/>
      <c r="L2970" s="46"/>
      <c r="S2970" s="46"/>
      <c r="T2970" s="46"/>
    </row>
    <row r="2971" spans="11:20" ht="31.35" customHeight="1" x14ac:dyDescent="0.25">
      <c r="K2971" s="70"/>
      <c r="L2971" s="46"/>
      <c r="S2971" s="46"/>
      <c r="T2971" s="46"/>
    </row>
    <row r="2972" spans="11:20" ht="31.35" customHeight="1" x14ac:dyDescent="0.25">
      <c r="K2972" s="70"/>
      <c r="L2972" s="46"/>
      <c r="S2972" s="46"/>
      <c r="T2972" s="46"/>
    </row>
    <row r="2973" spans="11:20" ht="31.35" customHeight="1" x14ac:dyDescent="0.25">
      <c r="K2973" s="70"/>
      <c r="L2973" s="46"/>
      <c r="S2973" s="46"/>
      <c r="T2973" s="46"/>
    </row>
    <row r="2974" spans="11:20" ht="31.35" customHeight="1" x14ac:dyDescent="0.25">
      <c r="K2974" s="70"/>
      <c r="L2974" s="46"/>
      <c r="S2974" s="46"/>
      <c r="T2974" s="46"/>
    </row>
    <row r="2975" spans="11:20" ht="31.35" customHeight="1" x14ac:dyDescent="0.25">
      <c r="K2975" s="70"/>
      <c r="L2975" s="46"/>
      <c r="S2975" s="46"/>
      <c r="T2975" s="46"/>
    </row>
    <row r="2976" spans="11:20" ht="31.35" customHeight="1" x14ac:dyDescent="0.25">
      <c r="K2976" s="70"/>
      <c r="L2976" s="46"/>
      <c r="S2976" s="46"/>
      <c r="T2976" s="46"/>
    </row>
    <row r="2977" spans="11:20" ht="31.35" customHeight="1" x14ac:dyDescent="0.25">
      <c r="K2977" s="70"/>
      <c r="L2977" s="46"/>
      <c r="S2977" s="46"/>
      <c r="T2977" s="46"/>
    </row>
    <row r="2978" spans="11:20" ht="31.35" customHeight="1" x14ac:dyDescent="0.25">
      <c r="K2978" s="70"/>
      <c r="L2978" s="46"/>
      <c r="S2978" s="46"/>
      <c r="T2978" s="46"/>
    </row>
    <row r="2979" spans="11:20" ht="31.35" customHeight="1" x14ac:dyDescent="0.25">
      <c r="K2979" s="70"/>
      <c r="L2979" s="46"/>
      <c r="S2979" s="46"/>
      <c r="T2979" s="46"/>
    </row>
    <row r="2980" spans="11:20" ht="31.35" customHeight="1" x14ac:dyDescent="0.25">
      <c r="K2980" s="70"/>
      <c r="L2980" s="46"/>
      <c r="S2980" s="46"/>
      <c r="T2980" s="46"/>
    </row>
    <row r="2981" spans="11:20" ht="31.35" customHeight="1" x14ac:dyDescent="0.25">
      <c r="K2981" s="70"/>
      <c r="L2981" s="46"/>
      <c r="S2981" s="46"/>
      <c r="T2981" s="46"/>
    </row>
    <row r="2982" spans="11:20" ht="31.35" customHeight="1" x14ac:dyDescent="0.25">
      <c r="K2982" s="70"/>
      <c r="L2982" s="46"/>
      <c r="S2982" s="46"/>
      <c r="T2982" s="46"/>
    </row>
    <row r="2983" spans="11:20" ht="31.35" customHeight="1" x14ac:dyDescent="0.25">
      <c r="K2983" s="70"/>
      <c r="L2983" s="46"/>
      <c r="S2983" s="46"/>
      <c r="T2983" s="46"/>
    </row>
    <row r="2984" spans="11:20" ht="31.35" customHeight="1" x14ac:dyDescent="0.25">
      <c r="K2984" s="70"/>
      <c r="L2984" s="46"/>
      <c r="S2984" s="46"/>
      <c r="T2984" s="46"/>
    </row>
    <row r="2985" spans="11:20" ht="31.35" customHeight="1" x14ac:dyDescent="0.25">
      <c r="K2985" s="70"/>
      <c r="L2985" s="46"/>
      <c r="S2985" s="46"/>
      <c r="T2985" s="46"/>
    </row>
    <row r="2986" spans="11:20" ht="31.35" customHeight="1" x14ac:dyDescent="0.25">
      <c r="K2986" s="70"/>
      <c r="L2986" s="46"/>
      <c r="S2986" s="46"/>
      <c r="T2986" s="46"/>
    </row>
    <row r="2987" spans="11:20" ht="31.35" customHeight="1" x14ac:dyDescent="0.25">
      <c r="K2987" s="70"/>
      <c r="L2987" s="46"/>
      <c r="S2987" s="46"/>
      <c r="T2987" s="46"/>
    </row>
    <row r="2988" spans="11:20" ht="31.35" customHeight="1" x14ac:dyDescent="0.25">
      <c r="K2988" s="70"/>
      <c r="L2988" s="46"/>
      <c r="S2988" s="46"/>
      <c r="T2988" s="46"/>
    </row>
    <row r="2989" spans="11:20" ht="31.35" customHeight="1" x14ac:dyDescent="0.25">
      <c r="K2989" s="70"/>
      <c r="L2989" s="46"/>
      <c r="S2989" s="46"/>
      <c r="T2989" s="46"/>
    </row>
    <row r="2990" spans="11:20" ht="31.35" customHeight="1" x14ac:dyDescent="0.25">
      <c r="K2990" s="70"/>
      <c r="L2990" s="46"/>
      <c r="S2990" s="46"/>
      <c r="T2990" s="46"/>
    </row>
    <row r="2991" spans="11:20" ht="31.35" customHeight="1" x14ac:dyDescent="0.25">
      <c r="K2991" s="70"/>
      <c r="L2991" s="46"/>
      <c r="S2991" s="46"/>
      <c r="T2991" s="46"/>
    </row>
    <row r="2992" spans="11:20" ht="31.35" customHeight="1" x14ac:dyDescent="0.25">
      <c r="K2992" s="70"/>
      <c r="L2992" s="46"/>
      <c r="S2992" s="46"/>
      <c r="T2992" s="46"/>
    </row>
    <row r="2993" spans="11:20" ht="31.35" customHeight="1" x14ac:dyDescent="0.25">
      <c r="K2993" s="70"/>
      <c r="L2993" s="46"/>
      <c r="S2993" s="46"/>
      <c r="T2993" s="46"/>
    </row>
    <row r="2994" spans="11:20" ht="31.35" customHeight="1" x14ac:dyDescent="0.25">
      <c r="K2994" s="70"/>
      <c r="L2994" s="46"/>
      <c r="S2994" s="46"/>
      <c r="T2994" s="46"/>
    </row>
    <row r="2995" spans="11:20" ht="31.35" customHeight="1" x14ac:dyDescent="0.25">
      <c r="K2995" s="70"/>
      <c r="L2995" s="46"/>
      <c r="S2995" s="46"/>
      <c r="T2995" s="46"/>
    </row>
    <row r="2996" spans="11:20" ht="31.35" customHeight="1" x14ac:dyDescent="0.25">
      <c r="K2996" s="70"/>
      <c r="L2996" s="46"/>
      <c r="S2996" s="46"/>
      <c r="T2996" s="46"/>
    </row>
    <row r="2997" spans="11:20" ht="31.35" customHeight="1" x14ac:dyDescent="0.25">
      <c r="K2997" s="70"/>
      <c r="L2997" s="46"/>
      <c r="S2997" s="46"/>
      <c r="T2997" s="46"/>
    </row>
    <row r="2998" spans="11:20" ht="31.35" customHeight="1" x14ac:dyDescent="0.25">
      <c r="K2998" s="70"/>
      <c r="L2998" s="46"/>
      <c r="S2998" s="46"/>
      <c r="T2998" s="46"/>
    </row>
    <row r="2999" spans="11:20" ht="31.35" customHeight="1" x14ac:dyDescent="0.25">
      <c r="K2999" s="70"/>
      <c r="L2999" s="46"/>
      <c r="S2999" s="46"/>
      <c r="T2999" s="46"/>
    </row>
    <row r="3000" spans="11:20" ht="31.35" customHeight="1" x14ac:dyDescent="0.25">
      <c r="K3000" s="70"/>
      <c r="L3000" s="46"/>
      <c r="S3000" s="46"/>
      <c r="T3000" s="46"/>
    </row>
    <row r="3001" spans="11:20" ht="31.35" customHeight="1" x14ac:dyDescent="0.25">
      <c r="K3001" s="70"/>
      <c r="L3001" s="46"/>
      <c r="S3001" s="46"/>
      <c r="T3001" s="46"/>
    </row>
    <row r="3002" spans="11:20" ht="31.35" customHeight="1" x14ac:dyDescent="0.25">
      <c r="K3002" s="70"/>
      <c r="L3002" s="46"/>
      <c r="S3002" s="46"/>
      <c r="T3002" s="46"/>
    </row>
    <row r="3003" spans="11:20" ht="31.35" customHeight="1" x14ac:dyDescent="0.25">
      <c r="K3003" s="70"/>
      <c r="L3003" s="46"/>
      <c r="S3003" s="46"/>
      <c r="T3003" s="46"/>
    </row>
    <row r="3004" spans="11:20" ht="31.35" customHeight="1" x14ac:dyDescent="0.25">
      <c r="K3004" s="70"/>
      <c r="L3004" s="46"/>
      <c r="S3004" s="46"/>
      <c r="T3004" s="46"/>
    </row>
    <row r="3005" spans="11:20" ht="31.35" customHeight="1" x14ac:dyDescent="0.25">
      <c r="K3005" s="70"/>
      <c r="L3005" s="46"/>
      <c r="S3005" s="46"/>
      <c r="T3005" s="46"/>
    </row>
    <row r="3006" spans="11:20" ht="31.35" customHeight="1" x14ac:dyDescent="0.25">
      <c r="K3006" s="70"/>
      <c r="L3006" s="46"/>
      <c r="S3006" s="46"/>
      <c r="T3006" s="46"/>
    </row>
    <row r="3007" spans="11:20" ht="31.35" customHeight="1" x14ac:dyDescent="0.25">
      <c r="K3007" s="70"/>
      <c r="L3007" s="46"/>
      <c r="S3007" s="46"/>
      <c r="T3007" s="46"/>
    </row>
    <row r="3008" spans="11:20" ht="31.35" customHeight="1" x14ac:dyDescent="0.25">
      <c r="K3008" s="70"/>
      <c r="L3008" s="46"/>
      <c r="S3008" s="46"/>
      <c r="T3008" s="46"/>
    </row>
    <row r="3009" spans="11:20" ht="31.35" customHeight="1" x14ac:dyDescent="0.25">
      <c r="K3009" s="70"/>
      <c r="L3009" s="46"/>
      <c r="S3009" s="46"/>
      <c r="T3009" s="46"/>
    </row>
    <row r="3010" spans="11:20" ht="31.35" customHeight="1" x14ac:dyDescent="0.25">
      <c r="K3010" s="70"/>
      <c r="L3010" s="46"/>
      <c r="S3010" s="46"/>
      <c r="T3010" s="46"/>
    </row>
    <row r="3011" spans="11:20" ht="31.35" customHeight="1" x14ac:dyDescent="0.25">
      <c r="K3011" s="70"/>
      <c r="L3011" s="46"/>
      <c r="S3011" s="46"/>
      <c r="T3011" s="46"/>
    </row>
    <row r="3012" spans="11:20" ht="31.35" customHeight="1" x14ac:dyDescent="0.25">
      <c r="K3012" s="70"/>
      <c r="L3012" s="46"/>
      <c r="S3012" s="46"/>
      <c r="T3012" s="46"/>
    </row>
    <row r="3013" spans="11:20" ht="31.35" customHeight="1" x14ac:dyDescent="0.25">
      <c r="K3013" s="70"/>
      <c r="L3013" s="46"/>
      <c r="S3013" s="46"/>
      <c r="T3013" s="46"/>
    </row>
    <row r="3014" spans="11:20" ht="31.35" customHeight="1" x14ac:dyDescent="0.25">
      <c r="K3014" s="70"/>
      <c r="L3014" s="46"/>
      <c r="S3014" s="46"/>
      <c r="T3014" s="46"/>
    </row>
    <row r="3015" spans="11:20" ht="31.35" customHeight="1" x14ac:dyDescent="0.25">
      <c r="K3015" s="70"/>
      <c r="L3015" s="46"/>
      <c r="S3015" s="46"/>
      <c r="T3015" s="46"/>
    </row>
    <row r="3016" spans="11:20" ht="31.35" customHeight="1" x14ac:dyDescent="0.25">
      <c r="K3016" s="70"/>
      <c r="L3016" s="46"/>
      <c r="S3016" s="46"/>
      <c r="T3016" s="46"/>
    </row>
    <row r="3017" spans="11:20" ht="31.35" customHeight="1" x14ac:dyDescent="0.25">
      <c r="K3017" s="70"/>
      <c r="L3017" s="46"/>
      <c r="S3017" s="46"/>
      <c r="T3017" s="46"/>
    </row>
    <row r="3018" spans="11:20" ht="31.35" customHeight="1" x14ac:dyDescent="0.25">
      <c r="K3018" s="70"/>
      <c r="L3018" s="46"/>
      <c r="S3018" s="46"/>
      <c r="T3018" s="46"/>
    </row>
    <row r="3019" spans="11:20" ht="31.35" customHeight="1" x14ac:dyDescent="0.25">
      <c r="K3019" s="70"/>
      <c r="L3019" s="46"/>
      <c r="S3019" s="46"/>
      <c r="T3019" s="46"/>
    </row>
    <row r="3020" spans="11:20" ht="31.35" customHeight="1" x14ac:dyDescent="0.25">
      <c r="K3020" s="70"/>
      <c r="L3020" s="46"/>
      <c r="S3020" s="46"/>
      <c r="T3020" s="46"/>
    </row>
    <row r="3021" spans="11:20" ht="31.35" customHeight="1" x14ac:dyDescent="0.25">
      <c r="K3021" s="70"/>
      <c r="L3021" s="46"/>
      <c r="S3021" s="46"/>
      <c r="T3021" s="46"/>
    </row>
    <row r="3022" spans="11:20" ht="31.35" customHeight="1" x14ac:dyDescent="0.25">
      <c r="K3022" s="70"/>
      <c r="L3022" s="46"/>
      <c r="S3022" s="46"/>
      <c r="T3022" s="46"/>
    </row>
    <row r="3023" spans="11:20" ht="31.35" customHeight="1" x14ac:dyDescent="0.25">
      <c r="K3023" s="70"/>
      <c r="L3023" s="46"/>
      <c r="S3023" s="46"/>
      <c r="T3023" s="46"/>
    </row>
    <row r="3024" spans="11:20" ht="31.35" customHeight="1" x14ac:dyDescent="0.25">
      <c r="K3024" s="70"/>
      <c r="L3024" s="46"/>
      <c r="S3024" s="46"/>
      <c r="T3024" s="46"/>
    </row>
    <row r="3025" spans="11:20" ht="31.35" customHeight="1" x14ac:dyDescent="0.25">
      <c r="K3025" s="70"/>
      <c r="L3025" s="46"/>
      <c r="S3025" s="46"/>
      <c r="T3025" s="46"/>
    </row>
    <row r="3026" spans="11:20" ht="31.35" customHeight="1" x14ac:dyDescent="0.25">
      <c r="K3026" s="70"/>
      <c r="L3026" s="46"/>
      <c r="S3026" s="46"/>
      <c r="T3026" s="46"/>
    </row>
    <row r="3027" spans="11:20" ht="31.35" customHeight="1" x14ac:dyDescent="0.25">
      <c r="K3027" s="70"/>
      <c r="L3027" s="46"/>
      <c r="S3027" s="46"/>
      <c r="T3027" s="46"/>
    </row>
    <row r="3028" spans="11:20" ht="31.35" customHeight="1" x14ac:dyDescent="0.25">
      <c r="K3028" s="70"/>
      <c r="L3028" s="46"/>
      <c r="S3028" s="46"/>
      <c r="T3028" s="46"/>
    </row>
    <row r="3029" spans="11:20" ht="31.35" customHeight="1" x14ac:dyDescent="0.25">
      <c r="K3029" s="70"/>
      <c r="L3029" s="46"/>
      <c r="S3029" s="46"/>
      <c r="T3029" s="46"/>
    </row>
    <row r="3030" spans="11:20" ht="31.35" customHeight="1" x14ac:dyDescent="0.25">
      <c r="K3030" s="70"/>
      <c r="L3030" s="46"/>
      <c r="S3030" s="46"/>
      <c r="T3030" s="46"/>
    </row>
    <row r="3031" spans="11:20" ht="31.35" customHeight="1" x14ac:dyDescent="0.25">
      <c r="K3031" s="70"/>
      <c r="L3031" s="46"/>
      <c r="S3031" s="46"/>
      <c r="T3031" s="46"/>
    </row>
    <row r="3032" spans="11:20" ht="31.35" customHeight="1" x14ac:dyDescent="0.25">
      <c r="K3032" s="70"/>
      <c r="L3032" s="46"/>
      <c r="S3032" s="46"/>
      <c r="T3032" s="46"/>
    </row>
    <row r="3033" spans="11:20" ht="31.35" customHeight="1" x14ac:dyDescent="0.25">
      <c r="K3033" s="70"/>
      <c r="L3033" s="46"/>
      <c r="S3033" s="46"/>
      <c r="T3033" s="46"/>
    </row>
    <row r="3034" spans="11:20" ht="31.35" customHeight="1" x14ac:dyDescent="0.25">
      <c r="K3034" s="70"/>
      <c r="L3034" s="46"/>
      <c r="S3034" s="46"/>
      <c r="T3034" s="46"/>
    </row>
    <row r="3035" spans="11:20" ht="31.35" customHeight="1" x14ac:dyDescent="0.25">
      <c r="K3035" s="70"/>
      <c r="L3035" s="46"/>
      <c r="S3035" s="46"/>
      <c r="T3035" s="46"/>
    </row>
    <row r="3036" spans="11:20" ht="31.35" customHeight="1" x14ac:dyDescent="0.25">
      <c r="K3036" s="70"/>
      <c r="L3036" s="46"/>
      <c r="S3036" s="46"/>
      <c r="T3036" s="46"/>
    </row>
    <row r="3037" spans="11:20" ht="31.35" customHeight="1" x14ac:dyDescent="0.25">
      <c r="K3037" s="70"/>
      <c r="L3037" s="46"/>
      <c r="S3037" s="46"/>
      <c r="T3037" s="46"/>
    </row>
    <row r="3038" spans="11:20" ht="31.35" customHeight="1" x14ac:dyDescent="0.25">
      <c r="K3038" s="70"/>
      <c r="L3038" s="46"/>
      <c r="S3038" s="46"/>
      <c r="T3038" s="46"/>
    </row>
    <row r="3039" spans="11:20" ht="31.35" customHeight="1" x14ac:dyDescent="0.25">
      <c r="K3039" s="70"/>
      <c r="L3039" s="46"/>
      <c r="S3039" s="46"/>
      <c r="T3039" s="46"/>
    </row>
    <row r="3040" spans="11:20" ht="31.35" customHeight="1" x14ac:dyDescent="0.25">
      <c r="K3040" s="70"/>
      <c r="L3040" s="46"/>
      <c r="S3040" s="46"/>
      <c r="T3040" s="46"/>
    </row>
    <row r="3041" spans="11:20" ht="31.35" customHeight="1" x14ac:dyDescent="0.25">
      <c r="K3041" s="70"/>
      <c r="L3041" s="46"/>
      <c r="S3041" s="46"/>
      <c r="T3041" s="46"/>
    </row>
    <row r="3042" spans="11:20" ht="31.35" customHeight="1" x14ac:dyDescent="0.25">
      <c r="K3042" s="70"/>
      <c r="L3042" s="46"/>
      <c r="S3042" s="46"/>
      <c r="T3042" s="46"/>
    </row>
    <row r="3043" spans="11:20" ht="31.35" customHeight="1" x14ac:dyDescent="0.25">
      <c r="K3043" s="70"/>
      <c r="L3043" s="46"/>
      <c r="S3043" s="46"/>
      <c r="T3043" s="46"/>
    </row>
    <row r="3044" spans="11:20" ht="31.35" customHeight="1" x14ac:dyDescent="0.25">
      <c r="K3044" s="70"/>
      <c r="L3044" s="46"/>
      <c r="S3044" s="46"/>
      <c r="T3044" s="46"/>
    </row>
    <row r="3045" spans="11:20" ht="31.35" customHeight="1" x14ac:dyDescent="0.25">
      <c r="K3045" s="70"/>
      <c r="L3045" s="46"/>
      <c r="S3045" s="46"/>
      <c r="T3045" s="46"/>
    </row>
    <row r="3046" spans="11:20" ht="31.35" customHeight="1" x14ac:dyDescent="0.25">
      <c r="K3046" s="70"/>
      <c r="L3046" s="46"/>
      <c r="S3046" s="46"/>
      <c r="T3046" s="46"/>
    </row>
    <row r="3047" spans="11:20" ht="31.35" customHeight="1" x14ac:dyDescent="0.25">
      <c r="K3047" s="70"/>
      <c r="L3047" s="46"/>
      <c r="S3047" s="46"/>
      <c r="T3047" s="46"/>
    </row>
    <row r="3048" spans="11:20" ht="31.35" customHeight="1" x14ac:dyDescent="0.25">
      <c r="K3048" s="70"/>
      <c r="L3048" s="46"/>
      <c r="S3048" s="46"/>
      <c r="T3048" s="46"/>
    </row>
    <row r="3049" spans="11:20" ht="31.35" customHeight="1" x14ac:dyDescent="0.25">
      <c r="K3049" s="70"/>
      <c r="L3049" s="46"/>
      <c r="S3049" s="46"/>
      <c r="T3049" s="46"/>
    </row>
    <row r="3050" spans="11:20" ht="31.35" customHeight="1" x14ac:dyDescent="0.25">
      <c r="K3050" s="70"/>
      <c r="L3050" s="46"/>
      <c r="S3050" s="46"/>
      <c r="T3050" s="46"/>
    </row>
    <row r="3051" spans="11:20" ht="31.35" customHeight="1" x14ac:dyDescent="0.25">
      <c r="K3051" s="70"/>
      <c r="L3051" s="46"/>
      <c r="S3051" s="46"/>
      <c r="T3051" s="46"/>
    </row>
    <row r="3052" spans="11:20" ht="31.35" customHeight="1" x14ac:dyDescent="0.25">
      <c r="K3052" s="70"/>
      <c r="L3052" s="46"/>
      <c r="S3052" s="46"/>
      <c r="T3052" s="46"/>
    </row>
    <row r="3053" spans="11:20" ht="31.35" customHeight="1" x14ac:dyDescent="0.25">
      <c r="K3053" s="70"/>
      <c r="L3053" s="46"/>
      <c r="S3053" s="46"/>
      <c r="T3053" s="46"/>
    </row>
    <row r="3054" spans="11:20" ht="31.35" customHeight="1" x14ac:dyDescent="0.25">
      <c r="K3054" s="70"/>
      <c r="L3054" s="46"/>
      <c r="S3054" s="46"/>
      <c r="T3054" s="46"/>
    </row>
    <row r="3055" spans="11:20" ht="31.35" customHeight="1" x14ac:dyDescent="0.25">
      <c r="K3055" s="70"/>
      <c r="L3055" s="46"/>
      <c r="S3055" s="46"/>
      <c r="T3055" s="46"/>
    </row>
    <row r="3056" spans="11:20" ht="31.35" customHeight="1" x14ac:dyDescent="0.25">
      <c r="K3056" s="70"/>
      <c r="L3056" s="46"/>
      <c r="S3056" s="46"/>
      <c r="T3056" s="46"/>
    </row>
    <row r="3057" spans="11:20" ht="31.35" customHeight="1" x14ac:dyDescent="0.25">
      <c r="K3057" s="70"/>
      <c r="L3057" s="46"/>
      <c r="S3057" s="46"/>
      <c r="T3057" s="46"/>
    </row>
    <row r="3058" spans="11:20" ht="31.35" customHeight="1" x14ac:dyDescent="0.25">
      <c r="K3058" s="70"/>
      <c r="L3058" s="46"/>
      <c r="S3058" s="46"/>
      <c r="T3058" s="46"/>
    </row>
    <row r="3059" spans="11:20" ht="31.35" customHeight="1" x14ac:dyDescent="0.25">
      <c r="K3059" s="70"/>
      <c r="L3059" s="46"/>
      <c r="S3059" s="46"/>
      <c r="T3059" s="46"/>
    </row>
    <row r="3060" spans="11:20" ht="31.35" customHeight="1" x14ac:dyDescent="0.25">
      <c r="K3060" s="70"/>
      <c r="L3060" s="46"/>
      <c r="S3060" s="46"/>
      <c r="T3060" s="46"/>
    </row>
    <row r="3061" spans="11:20" ht="31.35" customHeight="1" x14ac:dyDescent="0.25">
      <c r="K3061" s="70"/>
      <c r="L3061" s="46"/>
      <c r="S3061" s="46"/>
      <c r="T3061" s="46"/>
    </row>
    <row r="3062" spans="11:20" ht="31.35" customHeight="1" x14ac:dyDescent="0.25">
      <c r="K3062" s="70"/>
      <c r="L3062" s="46"/>
      <c r="S3062" s="46"/>
      <c r="T3062" s="46"/>
    </row>
    <row r="3063" spans="11:20" ht="31.35" customHeight="1" x14ac:dyDescent="0.25">
      <c r="K3063" s="70"/>
      <c r="L3063" s="46"/>
      <c r="S3063" s="46"/>
      <c r="T3063" s="46"/>
    </row>
    <row r="3064" spans="11:20" ht="31.35" customHeight="1" x14ac:dyDescent="0.25">
      <c r="K3064" s="70"/>
      <c r="L3064" s="46"/>
      <c r="S3064" s="46"/>
      <c r="T3064" s="46"/>
    </row>
    <row r="3065" spans="11:20" ht="31.35" customHeight="1" x14ac:dyDescent="0.25">
      <c r="K3065" s="70"/>
      <c r="L3065" s="46"/>
      <c r="S3065" s="46"/>
      <c r="T3065" s="46"/>
    </row>
    <row r="3066" spans="11:20" ht="31.35" customHeight="1" x14ac:dyDescent="0.25">
      <c r="K3066" s="70"/>
      <c r="L3066" s="46"/>
      <c r="S3066" s="46"/>
      <c r="T3066" s="46"/>
    </row>
    <row r="3067" spans="11:20" ht="31.35" customHeight="1" x14ac:dyDescent="0.25">
      <c r="K3067" s="70"/>
      <c r="L3067" s="46"/>
      <c r="S3067" s="46"/>
      <c r="T3067" s="46"/>
    </row>
    <row r="3068" spans="11:20" ht="31.35" customHeight="1" x14ac:dyDescent="0.25">
      <c r="K3068" s="70"/>
      <c r="L3068" s="46"/>
      <c r="S3068" s="46"/>
      <c r="T3068" s="46"/>
    </row>
    <row r="3069" spans="11:20" ht="31.35" customHeight="1" x14ac:dyDescent="0.25">
      <c r="K3069" s="70"/>
      <c r="L3069" s="46"/>
      <c r="S3069" s="46"/>
      <c r="T3069" s="46"/>
    </row>
    <row r="3070" spans="11:20" ht="31.35" customHeight="1" x14ac:dyDescent="0.25">
      <c r="K3070" s="70"/>
      <c r="L3070" s="46"/>
      <c r="S3070" s="46"/>
      <c r="T3070" s="46"/>
    </row>
    <row r="3071" spans="11:20" ht="31.35" customHeight="1" x14ac:dyDescent="0.25">
      <c r="K3071" s="70"/>
      <c r="L3071" s="46"/>
      <c r="S3071" s="46"/>
      <c r="T3071" s="46"/>
    </row>
    <row r="3072" spans="11:20" ht="31.35" customHeight="1" x14ac:dyDescent="0.25">
      <c r="K3072" s="70"/>
      <c r="L3072" s="46"/>
      <c r="S3072" s="46"/>
      <c r="T3072" s="46"/>
    </row>
    <row r="3073" spans="11:20" ht="31.35" customHeight="1" x14ac:dyDescent="0.25">
      <c r="K3073" s="70"/>
      <c r="L3073" s="46"/>
      <c r="S3073" s="46"/>
      <c r="T3073" s="46"/>
    </row>
    <row r="3074" spans="11:20" ht="31.35" customHeight="1" x14ac:dyDescent="0.25">
      <c r="K3074" s="70"/>
      <c r="L3074" s="46"/>
      <c r="S3074" s="46"/>
      <c r="T3074" s="46"/>
    </row>
    <row r="3075" spans="11:20" ht="31.35" customHeight="1" x14ac:dyDescent="0.25">
      <c r="K3075" s="70"/>
      <c r="L3075" s="46"/>
      <c r="S3075" s="46"/>
      <c r="T3075" s="46"/>
    </row>
    <row r="3076" spans="11:20" ht="31.35" customHeight="1" x14ac:dyDescent="0.25">
      <c r="K3076" s="70"/>
      <c r="L3076" s="46"/>
      <c r="S3076" s="46"/>
      <c r="T3076" s="46"/>
    </row>
    <row r="3077" spans="11:20" ht="31.35" customHeight="1" x14ac:dyDescent="0.25">
      <c r="K3077" s="70"/>
      <c r="L3077" s="46"/>
      <c r="S3077" s="46"/>
      <c r="T3077" s="46"/>
    </row>
    <row r="3078" spans="11:20" ht="31.35" customHeight="1" x14ac:dyDescent="0.25">
      <c r="K3078" s="70"/>
      <c r="L3078" s="46"/>
      <c r="S3078" s="46"/>
      <c r="T3078" s="46"/>
    </row>
    <row r="3079" spans="11:20" ht="31.35" customHeight="1" x14ac:dyDescent="0.25">
      <c r="K3079" s="70"/>
      <c r="L3079" s="46"/>
      <c r="S3079" s="46"/>
      <c r="T3079" s="46"/>
    </row>
    <row r="3080" spans="11:20" ht="31.35" customHeight="1" x14ac:dyDescent="0.25">
      <c r="K3080" s="70"/>
      <c r="L3080" s="46"/>
      <c r="S3080" s="46"/>
      <c r="T3080" s="46"/>
    </row>
    <row r="3081" spans="11:20" ht="31.35" customHeight="1" x14ac:dyDescent="0.25">
      <c r="K3081" s="70"/>
      <c r="L3081" s="46"/>
      <c r="S3081" s="46"/>
      <c r="T3081" s="46"/>
    </row>
    <row r="3082" spans="11:20" ht="31.35" customHeight="1" x14ac:dyDescent="0.25">
      <c r="K3082" s="70"/>
      <c r="L3082" s="46"/>
      <c r="S3082" s="46"/>
      <c r="T3082" s="46"/>
    </row>
    <row r="3083" spans="11:20" ht="31.35" customHeight="1" x14ac:dyDescent="0.25">
      <c r="K3083" s="70"/>
      <c r="L3083" s="46"/>
      <c r="S3083" s="46"/>
      <c r="T3083" s="46"/>
    </row>
    <row r="3084" spans="11:20" ht="31.35" customHeight="1" x14ac:dyDescent="0.25">
      <c r="K3084" s="70"/>
      <c r="L3084" s="46"/>
      <c r="S3084" s="46"/>
      <c r="T3084" s="46"/>
    </row>
    <row r="3085" spans="11:20" ht="31.35" customHeight="1" x14ac:dyDescent="0.25">
      <c r="K3085" s="70"/>
      <c r="L3085" s="46"/>
      <c r="S3085" s="46"/>
      <c r="T3085" s="46"/>
    </row>
    <row r="3086" spans="11:20" ht="31.35" customHeight="1" x14ac:dyDescent="0.25">
      <c r="K3086" s="70"/>
      <c r="L3086" s="46"/>
      <c r="S3086" s="46"/>
      <c r="T3086" s="46"/>
    </row>
    <row r="3087" spans="11:20" ht="31.35" customHeight="1" x14ac:dyDescent="0.25">
      <c r="K3087" s="70"/>
      <c r="L3087" s="46"/>
      <c r="S3087" s="46"/>
      <c r="T3087" s="46"/>
    </row>
    <row r="3088" spans="11:20" ht="31.35" customHeight="1" x14ac:dyDescent="0.25">
      <c r="K3088" s="70"/>
      <c r="L3088" s="46"/>
      <c r="S3088" s="46"/>
      <c r="T3088" s="46"/>
    </row>
    <row r="3089" spans="11:20" ht="31.35" customHeight="1" x14ac:dyDescent="0.25">
      <c r="K3089" s="70"/>
      <c r="L3089" s="46"/>
      <c r="S3089" s="46"/>
      <c r="T3089" s="46"/>
    </row>
    <row r="3090" spans="11:20" ht="31.35" customHeight="1" x14ac:dyDescent="0.25">
      <c r="K3090" s="70"/>
      <c r="L3090" s="46"/>
      <c r="S3090" s="46"/>
      <c r="T3090" s="46"/>
    </row>
    <row r="3091" spans="11:20" ht="31.35" customHeight="1" x14ac:dyDescent="0.25">
      <c r="K3091" s="70"/>
      <c r="L3091" s="46"/>
      <c r="S3091" s="46"/>
      <c r="T3091" s="46"/>
    </row>
    <row r="3092" spans="11:20" ht="31.35" customHeight="1" x14ac:dyDescent="0.25">
      <c r="K3092" s="70"/>
      <c r="L3092" s="46"/>
      <c r="S3092" s="46"/>
      <c r="T3092" s="46"/>
    </row>
    <row r="3093" spans="11:20" ht="31.35" customHeight="1" x14ac:dyDescent="0.25">
      <c r="K3093" s="70"/>
      <c r="L3093" s="46"/>
      <c r="S3093" s="46"/>
      <c r="T3093" s="46"/>
    </row>
    <row r="3094" spans="11:20" ht="31.35" customHeight="1" x14ac:dyDescent="0.25">
      <c r="K3094" s="70"/>
      <c r="L3094" s="46"/>
      <c r="S3094" s="46"/>
      <c r="T3094" s="46"/>
    </row>
    <row r="3095" spans="11:20" ht="31.35" customHeight="1" x14ac:dyDescent="0.25">
      <c r="K3095" s="70"/>
      <c r="L3095" s="46"/>
      <c r="S3095" s="46"/>
      <c r="T3095" s="46"/>
    </row>
    <row r="3096" spans="11:20" ht="31.35" customHeight="1" x14ac:dyDescent="0.25">
      <c r="K3096" s="70"/>
      <c r="L3096" s="46"/>
      <c r="S3096" s="46"/>
      <c r="T3096" s="46"/>
    </row>
    <row r="3097" spans="11:20" ht="31.35" customHeight="1" x14ac:dyDescent="0.25">
      <c r="K3097" s="70"/>
      <c r="L3097" s="46"/>
      <c r="S3097" s="46"/>
      <c r="T3097" s="46"/>
    </row>
    <row r="3098" spans="11:20" ht="31.35" customHeight="1" x14ac:dyDescent="0.25">
      <c r="K3098" s="70"/>
      <c r="L3098" s="46"/>
      <c r="S3098" s="46"/>
      <c r="T3098" s="46"/>
    </row>
    <row r="3099" spans="11:20" ht="31.35" customHeight="1" x14ac:dyDescent="0.25">
      <c r="K3099" s="70"/>
      <c r="L3099" s="46"/>
      <c r="S3099" s="46"/>
      <c r="T3099" s="46"/>
    </row>
    <row r="3100" spans="11:20" ht="31.35" customHeight="1" x14ac:dyDescent="0.25">
      <c r="K3100" s="70"/>
      <c r="L3100" s="46"/>
      <c r="S3100" s="46"/>
      <c r="T3100" s="46"/>
    </row>
    <row r="3101" spans="11:20" ht="31.35" customHeight="1" x14ac:dyDescent="0.25">
      <c r="K3101" s="70"/>
      <c r="L3101" s="46"/>
      <c r="S3101" s="46"/>
      <c r="T3101" s="46"/>
    </row>
    <row r="3102" spans="11:20" ht="31.35" customHeight="1" x14ac:dyDescent="0.25">
      <c r="K3102" s="70"/>
      <c r="L3102" s="46"/>
      <c r="S3102" s="46"/>
      <c r="T3102" s="46"/>
    </row>
    <row r="3103" spans="11:20" ht="31.35" customHeight="1" x14ac:dyDescent="0.25">
      <c r="K3103" s="70"/>
      <c r="L3103" s="46"/>
      <c r="S3103" s="46"/>
      <c r="T3103" s="46"/>
    </row>
    <row r="3104" spans="11:20" ht="31.35" customHeight="1" x14ac:dyDescent="0.25">
      <c r="K3104" s="70"/>
      <c r="L3104" s="46"/>
      <c r="S3104" s="46"/>
      <c r="T3104" s="46"/>
    </row>
    <row r="3105" spans="11:20" ht="31.35" customHeight="1" x14ac:dyDescent="0.25">
      <c r="K3105" s="70"/>
      <c r="L3105" s="46"/>
      <c r="S3105" s="46"/>
      <c r="T3105" s="46"/>
    </row>
    <row r="3106" spans="11:20" ht="31.35" customHeight="1" x14ac:dyDescent="0.25">
      <c r="K3106" s="70"/>
      <c r="L3106" s="46"/>
      <c r="S3106" s="46"/>
      <c r="T3106" s="46"/>
    </row>
    <row r="3107" spans="11:20" ht="31.35" customHeight="1" x14ac:dyDescent="0.25">
      <c r="K3107" s="70"/>
      <c r="L3107" s="46"/>
      <c r="S3107" s="46"/>
      <c r="T3107" s="46"/>
    </row>
    <row r="3108" spans="11:20" ht="31.35" customHeight="1" x14ac:dyDescent="0.25">
      <c r="K3108" s="70"/>
      <c r="L3108" s="46"/>
      <c r="S3108" s="46"/>
      <c r="T3108" s="46"/>
    </row>
    <row r="3109" spans="11:20" ht="31.35" customHeight="1" x14ac:dyDescent="0.25">
      <c r="K3109" s="70"/>
      <c r="L3109" s="46"/>
      <c r="S3109" s="46"/>
      <c r="T3109" s="46"/>
    </row>
    <row r="3110" spans="11:20" ht="31.35" customHeight="1" x14ac:dyDescent="0.25">
      <c r="K3110" s="70"/>
      <c r="L3110" s="46"/>
      <c r="S3110" s="46"/>
      <c r="T3110" s="46"/>
    </row>
    <row r="3111" spans="11:20" ht="31.35" customHeight="1" x14ac:dyDescent="0.25">
      <c r="K3111" s="70"/>
      <c r="L3111" s="46"/>
      <c r="S3111" s="46"/>
      <c r="T3111" s="46"/>
    </row>
    <row r="3112" spans="11:20" ht="31.35" customHeight="1" x14ac:dyDescent="0.25">
      <c r="K3112" s="70"/>
      <c r="L3112" s="46"/>
      <c r="S3112" s="46"/>
      <c r="T3112" s="46"/>
    </row>
    <row r="3113" spans="11:20" ht="31.35" customHeight="1" x14ac:dyDescent="0.25">
      <c r="K3113" s="70"/>
      <c r="L3113" s="46"/>
      <c r="S3113" s="46"/>
      <c r="T3113" s="46"/>
    </row>
    <row r="3114" spans="11:20" ht="31.35" customHeight="1" x14ac:dyDescent="0.25">
      <c r="K3114" s="70"/>
      <c r="L3114" s="46"/>
      <c r="S3114" s="46"/>
      <c r="T3114" s="46"/>
    </row>
    <row r="3115" spans="11:20" ht="31.35" customHeight="1" x14ac:dyDescent="0.25">
      <c r="K3115" s="70"/>
      <c r="L3115" s="46"/>
      <c r="S3115" s="46"/>
      <c r="T3115" s="46"/>
    </row>
    <row r="3116" spans="11:20" ht="31.35" customHeight="1" x14ac:dyDescent="0.25">
      <c r="K3116" s="70"/>
      <c r="L3116" s="46"/>
      <c r="S3116" s="46"/>
      <c r="T3116" s="46"/>
    </row>
    <row r="3117" spans="11:20" ht="31.35" customHeight="1" x14ac:dyDescent="0.25">
      <c r="K3117" s="70"/>
      <c r="L3117" s="46"/>
      <c r="S3117" s="46"/>
      <c r="T3117" s="46"/>
    </row>
    <row r="3118" spans="11:20" ht="31.35" customHeight="1" x14ac:dyDescent="0.25">
      <c r="K3118" s="70"/>
      <c r="L3118" s="46"/>
      <c r="S3118" s="46"/>
      <c r="T3118" s="46"/>
    </row>
    <row r="3119" spans="11:20" ht="31.35" customHeight="1" x14ac:dyDescent="0.25">
      <c r="K3119" s="70"/>
      <c r="L3119" s="46"/>
      <c r="S3119" s="46"/>
      <c r="T3119" s="46"/>
    </row>
    <row r="3120" spans="11:20" ht="31.35" customHeight="1" x14ac:dyDescent="0.25">
      <c r="K3120" s="70"/>
      <c r="L3120" s="46"/>
      <c r="S3120" s="46"/>
      <c r="T3120" s="46"/>
    </row>
    <row r="3121" spans="11:20" ht="31.35" customHeight="1" x14ac:dyDescent="0.25">
      <c r="K3121" s="70"/>
      <c r="L3121" s="46"/>
      <c r="S3121" s="46"/>
      <c r="T3121" s="46"/>
    </row>
    <row r="3122" spans="11:20" ht="31.35" customHeight="1" x14ac:dyDescent="0.25">
      <c r="K3122" s="70"/>
      <c r="L3122" s="46"/>
      <c r="S3122" s="46"/>
      <c r="T3122" s="46"/>
    </row>
    <row r="3123" spans="11:20" ht="31.35" customHeight="1" x14ac:dyDescent="0.25">
      <c r="K3123" s="70"/>
      <c r="L3123" s="46"/>
      <c r="S3123" s="46"/>
      <c r="T3123" s="46"/>
    </row>
    <row r="3124" spans="11:20" ht="31.35" customHeight="1" x14ac:dyDescent="0.25">
      <c r="K3124" s="70"/>
      <c r="L3124" s="46"/>
      <c r="S3124" s="46"/>
      <c r="T3124" s="46"/>
    </row>
    <row r="3125" spans="11:20" ht="31.35" customHeight="1" x14ac:dyDescent="0.25">
      <c r="K3125" s="70"/>
      <c r="L3125" s="46"/>
      <c r="S3125" s="46"/>
      <c r="T3125" s="46"/>
    </row>
    <row r="3126" spans="11:20" ht="31.35" customHeight="1" x14ac:dyDescent="0.25">
      <c r="K3126" s="70"/>
      <c r="L3126" s="46"/>
      <c r="S3126" s="46"/>
      <c r="T3126" s="46"/>
    </row>
    <row r="3127" spans="11:20" ht="31.35" customHeight="1" x14ac:dyDescent="0.25">
      <c r="K3127" s="70"/>
      <c r="L3127" s="46"/>
      <c r="S3127" s="46"/>
      <c r="T3127" s="46"/>
    </row>
    <row r="3128" spans="11:20" ht="31.35" customHeight="1" x14ac:dyDescent="0.25">
      <c r="K3128" s="70"/>
      <c r="L3128" s="46"/>
      <c r="S3128" s="46"/>
      <c r="T3128" s="46"/>
    </row>
    <row r="3129" spans="11:20" ht="31.35" customHeight="1" x14ac:dyDescent="0.25">
      <c r="K3129" s="70"/>
      <c r="L3129" s="46"/>
      <c r="S3129" s="46"/>
      <c r="T3129" s="46"/>
    </row>
    <row r="3130" spans="11:20" ht="31.35" customHeight="1" x14ac:dyDescent="0.25">
      <c r="K3130" s="70"/>
      <c r="L3130" s="46"/>
      <c r="S3130" s="46"/>
      <c r="T3130" s="46"/>
    </row>
    <row r="3131" spans="11:20" ht="31.35" customHeight="1" x14ac:dyDescent="0.25">
      <c r="K3131" s="70"/>
      <c r="L3131" s="46"/>
      <c r="S3131" s="46"/>
      <c r="T3131" s="46"/>
    </row>
    <row r="3132" spans="11:20" ht="31.35" customHeight="1" x14ac:dyDescent="0.25">
      <c r="K3132" s="70"/>
      <c r="L3132" s="46"/>
      <c r="S3132" s="46"/>
      <c r="T3132" s="46"/>
    </row>
    <row r="3133" spans="11:20" ht="31.35" customHeight="1" x14ac:dyDescent="0.25">
      <c r="K3133" s="70"/>
      <c r="L3133" s="46"/>
      <c r="S3133" s="46"/>
      <c r="T3133" s="46"/>
    </row>
    <row r="3134" spans="11:20" ht="31.35" customHeight="1" x14ac:dyDescent="0.25">
      <c r="K3134" s="70"/>
      <c r="L3134" s="46"/>
      <c r="S3134" s="46"/>
      <c r="T3134" s="46"/>
    </row>
    <row r="3135" spans="11:20" ht="31.35" customHeight="1" x14ac:dyDescent="0.25">
      <c r="K3135" s="70"/>
      <c r="L3135" s="46"/>
      <c r="S3135" s="46"/>
      <c r="T3135" s="46"/>
    </row>
    <row r="3136" spans="11:20" ht="31.35" customHeight="1" x14ac:dyDescent="0.25">
      <c r="K3136" s="70"/>
      <c r="L3136" s="46"/>
      <c r="S3136" s="46"/>
      <c r="T3136" s="46"/>
    </row>
    <row r="3137" spans="11:20" ht="31.35" customHeight="1" x14ac:dyDescent="0.25">
      <c r="K3137" s="70"/>
      <c r="L3137" s="46"/>
      <c r="S3137" s="46"/>
      <c r="T3137" s="46"/>
    </row>
    <row r="3138" spans="11:20" ht="31.35" customHeight="1" x14ac:dyDescent="0.25">
      <c r="K3138" s="70"/>
      <c r="L3138" s="46"/>
      <c r="S3138" s="46"/>
      <c r="T3138" s="46"/>
    </row>
    <row r="3139" spans="11:20" ht="31.35" customHeight="1" x14ac:dyDescent="0.25">
      <c r="K3139" s="70"/>
      <c r="L3139" s="46"/>
      <c r="S3139" s="46"/>
      <c r="T3139" s="46"/>
    </row>
    <row r="3140" spans="11:20" ht="31.35" customHeight="1" x14ac:dyDescent="0.25">
      <c r="K3140" s="70"/>
      <c r="L3140" s="46"/>
      <c r="S3140" s="46"/>
      <c r="T3140" s="46"/>
    </row>
    <row r="3141" spans="11:20" ht="31.35" customHeight="1" x14ac:dyDescent="0.25">
      <c r="K3141" s="70"/>
      <c r="L3141" s="46"/>
      <c r="S3141" s="46"/>
      <c r="T3141" s="46"/>
    </row>
    <row r="3142" spans="11:20" ht="31.35" customHeight="1" x14ac:dyDescent="0.25">
      <c r="K3142" s="70"/>
      <c r="L3142" s="46"/>
      <c r="S3142" s="46"/>
      <c r="T3142" s="46"/>
    </row>
    <row r="3143" spans="11:20" ht="31.35" customHeight="1" x14ac:dyDescent="0.25">
      <c r="K3143" s="70"/>
      <c r="L3143" s="46"/>
      <c r="S3143" s="46"/>
      <c r="T3143" s="46"/>
    </row>
    <row r="3144" spans="11:20" ht="31.35" customHeight="1" x14ac:dyDescent="0.25">
      <c r="K3144" s="70"/>
      <c r="L3144" s="46"/>
      <c r="S3144" s="46"/>
      <c r="T3144" s="46"/>
    </row>
    <row r="3145" spans="11:20" ht="31.35" customHeight="1" x14ac:dyDescent="0.25">
      <c r="K3145" s="70"/>
      <c r="L3145" s="46"/>
      <c r="S3145" s="46"/>
      <c r="T3145" s="46"/>
    </row>
    <row r="3146" spans="11:20" ht="31.35" customHeight="1" x14ac:dyDescent="0.25">
      <c r="K3146" s="70"/>
      <c r="L3146" s="46"/>
      <c r="S3146" s="46"/>
      <c r="T3146" s="46"/>
    </row>
    <row r="3147" spans="11:20" ht="31.35" customHeight="1" x14ac:dyDescent="0.25">
      <c r="K3147" s="70"/>
      <c r="L3147" s="46"/>
      <c r="S3147" s="46"/>
      <c r="T3147" s="46"/>
    </row>
    <row r="3148" spans="11:20" ht="31.35" customHeight="1" x14ac:dyDescent="0.25">
      <c r="K3148" s="70"/>
      <c r="L3148" s="46"/>
      <c r="S3148" s="46"/>
      <c r="T3148" s="46"/>
    </row>
    <row r="3149" spans="11:20" ht="31.35" customHeight="1" x14ac:dyDescent="0.25">
      <c r="K3149" s="70"/>
      <c r="L3149" s="46"/>
      <c r="S3149" s="46"/>
      <c r="T3149" s="46"/>
    </row>
    <row r="3150" spans="11:20" ht="31.35" customHeight="1" x14ac:dyDescent="0.25">
      <c r="K3150" s="70"/>
      <c r="L3150" s="46"/>
      <c r="S3150" s="46"/>
      <c r="T3150" s="46"/>
    </row>
    <row r="3151" spans="11:20" ht="31.35" customHeight="1" x14ac:dyDescent="0.25">
      <c r="K3151" s="70"/>
      <c r="L3151" s="46"/>
      <c r="S3151" s="46"/>
      <c r="T3151" s="46"/>
    </row>
    <row r="3152" spans="11:20" ht="31.35" customHeight="1" x14ac:dyDescent="0.25">
      <c r="K3152" s="70"/>
      <c r="L3152" s="46"/>
      <c r="S3152" s="46"/>
      <c r="T3152" s="46"/>
    </row>
    <row r="3153" spans="11:20" ht="31.35" customHeight="1" x14ac:dyDescent="0.25">
      <c r="K3153" s="70"/>
      <c r="L3153" s="46"/>
      <c r="S3153" s="46"/>
      <c r="T3153" s="46"/>
    </row>
    <row r="3154" spans="11:20" ht="31.35" customHeight="1" x14ac:dyDescent="0.25">
      <c r="K3154" s="70"/>
      <c r="L3154" s="46"/>
      <c r="S3154" s="46"/>
      <c r="T3154" s="46"/>
    </row>
    <row r="3155" spans="11:20" ht="31.35" customHeight="1" x14ac:dyDescent="0.25">
      <c r="K3155" s="70"/>
      <c r="L3155" s="46"/>
      <c r="S3155" s="46"/>
      <c r="T3155" s="46"/>
    </row>
    <row r="3156" spans="11:20" ht="31.35" customHeight="1" x14ac:dyDescent="0.25">
      <c r="K3156" s="70"/>
      <c r="L3156" s="46"/>
      <c r="S3156" s="46"/>
      <c r="T3156" s="46"/>
    </row>
    <row r="3157" spans="11:20" ht="31.35" customHeight="1" x14ac:dyDescent="0.25">
      <c r="K3157" s="70"/>
      <c r="L3157" s="46"/>
      <c r="S3157" s="46"/>
      <c r="T3157" s="46"/>
    </row>
    <row r="3158" spans="11:20" ht="31.35" customHeight="1" x14ac:dyDescent="0.25">
      <c r="K3158" s="70"/>
      <c r="L3158" s="46"/>
      <c r="S3158" s="46"/>
      <c r="T3158" s="46"/>
    </row>
    <row r="3159" spans="11:20" ht="31.35" customHeight="1" x14ac:dyDescent="0.25">
      <c r="K3159" s="70"/>
      <c r="L3159" s="46"/>
      <c r="S3159" s="46"/>
      <c r="T3159" s="46"/>
    </row>
    <row r="3160" spans="11:20" ht="31.35" customHeight="1" x14ac:dyDescent="0.25">
      <c r="K3160" s="70"/>
      <c r="L3160" s="46"/>
      <c r="S3160" s="46"/>
      <c r="T3160" s="46"/>
    </row>
    <row r="3161" spans="11:20" ht="31.35" customHeight="1" x14ac:dyDescent="0.25">
      <c r="K3161" s="70"/>
      <c r="L3161" s="46"/>
      <c r="S3161" s="46"/>
      <c r="T3161" s="46"/>
    </row>
    <row r="3162" spans="11:20" ht="31.35" customHeight="1" x14ac:dyDescent="0.25">
      <c r="K3162" s="70"/>
      <c r="L3162" s="46"/>
      <c r="S3162" s="46"/>
      <c r="T3162" s="46"/>
    </row>
    <row r="3163" spans="11:20" ht="31.35" customHeight="1" x14ac:dyDescent="0.25">
      <c r="K3163" s="70"/>
      <c r="L3163" s="46"/>
      <c r="S3163" s="46"/>
      <c r="T3163" s="46"/>
    </row>
    <row r="3164" spans="11:20" ht="31.35" customHeight="1" x14ac:dyDescent="0.25">
      <c r="K3164" s="70"/>
      <c r="L3164" s="46"/>
      <c r="S3164" s="46"/>
      <c r="T3164" s="46"/>
    </row>
    <row r="3165" spans="11:20" ht="31.35" customHeight="1" x14ac:dyDescent="0.25">
      <c r="K3165" s="70"/>
      <c r="L3165" s="46"/>
      <c r="S3165" s="46"/>
      <c r="T3165" s="46"/>
    </row>
    <row r="3166" spans="11:20" ht="31.35" customHeight="1" x14ac:dyDescent="0.25">
      <c r="K3166" s="70"/>
      <c r="L3166" s="46"/>
      <c r="S3166" s="46"/>
      <c r="T3166" s="46"/>
    </row>
    <row r="3167" spans="11:20" ht="31.35" customHeight="1" x14ac:dyDescent="0.25">
      <c r="K3167" s="70"/>
      <c r="L3167" s="46"/>
      <c r="S3167" s="46"/>
      <c r="T3167" s="46"/>
    </row>
    <row r="3168" spans="11:20" ht="31.35" customHeight="1" x14ac:dyDescent="0.25">
      <c r="K3168" s="70"/>
      <c r="L3168" s="46"/>
      <c r="S3168" s="46"/>
      <c r="T3168" s="46"/>
    </row>
    <row r="3169" spans="11:20" ht="31.35" customHeight="1" x14ac:dyDescent="0.25">
      <c r="K3169" s="70"/>
      <c r="L3169" s="46"/>
      <c r="S3169" s="46"/>
      <c r="T3169" s="46"/>
    </row>
    <row r="3170" spans="11:20" ht="31.35" customHeight="1" x14ac:dyDescent="0.25">
      <c r="K3170" s="70"/>
      <c r="L3170" s="46"/>
      <c r="S3170" s="46"/>
      <c r="T3170" s="46"/>
    </row>
    <row r="3171" spans="11:20" ht="31.35" customHeight="1" x14ac:dyDescent="0.25">
      <c r="K3171" s="70"/>
      <c r="L3171" s="46"/>
      <c r="S3171" s="46"/>
      <c r="T3171" s="46"/>
    </row>
    <row r="3172" spans="11:20" ht="31.35" customHeight="1" x14ac:dyDescent="0.25">
      <c r="K3172" s="70"/>
      <c r="L3172" s="46"/>
      <c r="S3172" s="46"/>
      <c r="T3172" s="46"/>
    </row>
    <row r="3173" spans="11:20" ht="31.35" customHeight="1" x14ac:dyDescent="0.25">
      <c r="K3173" s="70"/>
      <c r="L3173" s="46"/>
      <c r="S3173" s="46"/>
      <c r="T3173" s="46"/>
    </row>
    <row r="3174" spans="11:20" ht="31.35" customHeight="1" x14ac:dyDescent="0.25">
      <c r="K3174" s="70"/>
      <c r="L3174" s="46"/>
      <c r="S3174" s="46"/>
      <c r="T3174" s="46"/>
    </row>
    <row r="3175" spans="11:20" ht="31.35" customHeight="1" x14ac:dyDescent="0.25">
      <c r="K3175" s="70"/>
      <c r="L3175" s="46"/>
      <c r="S3175" s="46"/>
      <c r="T3175" s="46"/>
    </row>
    <row r="3176" spans="11:20" ht="31.35" customHeight="1" x14ac:dyDescent="0.25">
      <c r="K3176" s="70"/>
      <c r="L3176" s="46"/>
      <c r="S3176" s="46"/>
      <c r="T3176" s="46"/>
    </row>
    <row r="3177" spans="11:20" ht="31.35" customHeight="1" x14ac:dyDescent="0.25">
      <c r="K3177" s="70"/>
      <c r="L3177" s="46"/>
      <c r="S3177" s="46"/>
      <c r="T3177" s="46"/>
    </row>
    <row r="3178" spans="11:20" ht="31.35" customHeight="1" x14ac:dyDescent="0.25">
      <c r="K3178" s="70"/>
      <c r="L3178" s="46"/>
      <c r="S3178" s="46"/>
      <c r="T3178" s="46"/>
    </row>
    <row r="3179" spans="11:20" ht="31.35" customHeight="1" x14ac:dyDescent="0.25">
      <c r="K3179" s="70"/>
      <c r="L3179" s="46"/>
      <c r="S3179" s="46"/>
      <c r="T3179" s="46"/>
    </row>
    <row r="3180" spans="11:20" ht="31.35" customHeight="1" x14ac:dyDescent="0.25">
      <c r="K3180" s="70"/>
      <c r="L3180" s="46"/>
      <c r="S3180" s="46"/>
      <c r="T3180" s="46"/>
    </row>
    <row r="3181" spans="11:20" ht="31.35" customHeight="1" x14ac:dyDescent="0.25">
      <c r="K3181" s="70"/>
      <c r="L3181" s="46"/>
      <c r="S3181" s="46"/>
      <c r="T3181" s="46"/>
    </row>
    <row r="3182" spans="11:20" ht="31.35" customHeight="1" x14ac:dyDescent="0.25">
      <c r="K3182" s="70"/>
      <c r="L3182" s="46"/>
      <c r="S3182" s="46"/>
      <c r="T3182" s="46"/>
    </row>
    <row r="3183" spans="11:20" ht="31.35" customHeight="1" x14ac:dyDescent="0.25">
      <c r="K3183" s="70"/>
      <c r="L3183" s="46"/>
      <c r="S3183" s="46"/>
      <c r="T3183" s="46"/>
    </row>
    <row r="3184" spans="11:20" ht="31.35" customHeight="1" x14ac:dyDescent="0.25">
      <c r="K3184" s="70"/>
      <c r="L3184" s="46"/>
      <c r="S3184" s="46"/>
      <c r="T3184" s="46"/>
    </row>
    <row r="3185" spans="11:20" ht="31.35" customHeight="1" x14ac:dyDescent="0.25">
      <c r="K3185" s="70"/>
      <c r="L3185" s="46"/>
      <c r="S3185" s="46"/>
      <c r="T3185" s="46"/>
    </row>
    <row r="3186" spans="11:20" ht="31.35" customHeight="1" x14ac:dyDescent="0.25">
      <c r="K3186" s="70"/>
      <c r="L3186" s="46"/>
      <c r="S3186" s="46"/>
      <c r="T3186" s="46"/>
    </row>
    <row r="3187" spans="11:20" ht="31.35" customHeight="1" x14ac:dyDescent="0.25">
      <c r="K3187" s="70"/>
      <c r="L3187" s="46"/>
      <c r="S3187" s="46"/>
      <c r="T3187" s="46"/>
    </row>
    <row r="3188" spans="11:20" ht="31.35" customHeight="1" x14ac:dyDescent="0.25">
      <c r="K3188" s="70"/>
      <c r="L3188" s="46"/>
      <c r="S3188" s="46"/>
      <c r="T3188" s="46"/>
    </row>
    <row r="3189" spans="11:20" ht="31.35" customHeight="1" x14ac:dyDescent="0.25">
      <c r="K3189" s="70"/>
      <c r="L3189" s="46"/>
      <c r="S3189" s="46"/>
      <c r="T3189" s="46"/>
    </row>
    <row r="3190" spans="11:20" ht="31.35" customHeight="1" x14ac:dyDescent="0.25">
      <c r="K3190" s="70"/>
      <c r="L3190" s="46"/>
      <c r="S3190" s="46"/>
      <c r="T3190" s="46"/>
    </row>
    <row r="3191" spans="11:20" ht="31.35" customHeight="1" x14ac:dyDescent="0.25">
      <c r="K3191" s="70"/>
      <c r="L3191" s="46"/>
      <c r="S3191" s="46"/>
      <c r="T3191" s="46"/>
    </row>
    <row r="3192" spans="11:20" ht="31.35" customHeight="1" x14ac:dyDescent="0.25">
      <c r="K3192" s="70"/>
      <c r="L3192" s="46"/>
      <c r="S3192" s="46"/>
      <c r="T3192" s="46"/>
    </row>
    <row r="3193" spans="11:20" ht="31.35" customHeight="1" x14ac:dyDescent="0.25">
      <c r="K3193" s="70"/>
      <c r="L3193" s="46"/>
      <c r="S3193" s="46"/>
      <c r="T3193" s="46"/>
    </row>
    <row r="3194" spans="11:20" ht="31.35" customHeight="1" x14ac:dyDescent="0.25">
      <c r="K3194" s="70"/>
      <c r="L3194" s="46"/>
      <c r="S3194" s="46"/>
      <c r="T3194" s="46"/>
    </row>
    <row r="3195" spans="11:20" ht="31.35" customHeight="1" x14ac:dyDescent="0.25">
      <c r="K3195" s="70"/>
      <c r="L3195" s="46"/>
      <c r="S3195" s="46"/>
      <c r="T3195" s="46"/>
    </row>
    <row r="3196" spans="11:20" ht="31.35" customHeight="1" x14ac:dyDescent="0.25">
      <c r="K3196" s="70"/>
      <c r="L3196" s="46"/>
      <c r="S3196" s="46"/>
      <c r="T3196" s="46"/>
    </row>
    <row r="3197" spans="11:20" ht="31.35" customHeight="1" x14ac:dyDescent="0.25">
      <c r="K3197" s="70"/>
      <c r="L3197" s="46"/>
      <c r="S3197" s="46"/>
      <c r="T3197" s="46"/>
    </row>
    <row r="3198" spans="11:20" ht="31.35" customHeight="1" x14ac:dyDescent="0.25">
      <c r="K3198" s="70"/>
      <c r="L3198" s="46"/>
      <c r="S3198" s="46"/>
      <c r="T3198" s="46"/>
    </row>
    <row r="3199" spans="11:20" ht="31.35" customHeight="1" x14ac:dyDescent="0.25">
      <c r="K3199" s="70"/>
      <c r="L3199" s="46"/>
      <c r="S3199" s="46"/>
      <c r="T3199" s="46"/>
    </row>
    <row r="3200" spans="11:20" ht="31.35" customHeight="1" x14ac:dyDescent="0.25">
      <c r="K3200" s="70"/>
      <c r="L3200" s="46"/>
      <c r="S3200" s="46"/>
      <c r="T3200" s="46"/>
    </row>
    <row r="3201" spans="11:20" ht="31.35" customHeight="1" x14ac:dyDescent="0.25">
      <c r="K3201" s="70"/>
      <c r="L3201" s="46"/>
      <c r="S3201" s="46"/>
      <c r="T3201" s="46"/>
    </row>
    <row r="3202" spans="11:20" ht="31.35" customHeight="1" x14ac:dyDescent="0.25">
      <c r="K3202" s="70"/>
      <c r="L3202" s="46"/>
      <c r="S3202" s="46"/>
      <c r="T3202" s="46"/>
    </row>
    <row r="3203" spans="11:20" ht="31.35" customHeight="1" x14ac:dyDescent="0.25">
      <c r="K3203" s="70"/>
      <c r="L3203" s="46"/>
      <c r="S3203" s="46"/>
      <c r="T3203" s="46"/>
    </row>
    <row r="3204" spans="11:20" ht="31.35" customHeight="1" x14ac:dyDescent="0.25">
      <c r="K3204" s="70"/>
      <c r="L3204" s="46"/>
      <c r="S3204" s="46"/>
      <c r="T3204" s="46"/>
    </row>
    <row r="3205" spans="11:20" ht="31.35" customHeight="1" x14ac:dyDescent="0.25">
      <c r="K3205" s="70"/>
      <c r="L3205" s="46"/>
      <c r="S3205" s="46"/>
      <c r="T3205" s="46"/>
    </row>
    <row r="3206" spans="11:20" ht="31.35" customHeight="1" x14ac:dyDescent="0.25">
      <c r="K3206" s="70"/>
      <c r="L3206" s="46"/>
      <c r="S3206" s="46"/>
      <c r="T3206" s="46"/>
    </row>
    <row r="3207" spans="11:20" ht="31.35" customHeight="1" x14ac:dyDescent="0.25">
      <c r="K3207" s="70"/>
      <c r="L3207" s="46"/>
      <c r="S3207" s="46"/>
      <c r="T3207" s="46"/>
    </row>
    <row r="3208" spans="11:20" ht="31.35" customHeight="1" x14ac:dyDescent="0.25">
      <c r="K3208" s="70"/>
      <c r="L3208" s="46"/>
      <c r="S3208" s="46"/>
      <c r="T3208" s="46"/>
    </row>
    <row r="3209" spans="11:20" ht="31.35" customHeight="1" x14ac:dyDescent="0.25">
      <c r="K3209" s="70"/>
      <c r="L3209" s="46"/>
      <c r="S3209" s="46"/>
      <c r="T3209" s="46"/>
    </row>
    <row r="3210" spans="11:20" ht="31.35" customHeight="1" x14ac:dyDescent="0.25">
      <c r="K3210" s="70"/>
      <c r="L3210" s="46"/>
      <c r="S3210" s="46"/>
      <c r="T3210" s="46"/>
    </row>
    <row r="3211" spans="11:20" ht="31.35" customHeight="1" x14ac:dyDescent="0.25">
      <c r="K3211" s="70"/>
      <c r="L3211" s="46"/>
      <c r="S3211" s="46"/>
      <c r="T3211" s="46"/>
    </row>
    <row r="3212" spans="11:20" ht="31.35" customHeight="1" x14ac:dyDescent="0.25">
      <c r="K3212" s="70"/>
      <c r="L3212" s="46"/>
      <c r="S3212" s="46"/>
      <c r="T3212" s="46"/>
    </row>
    <row r="3213" spans="11:20" ht="31.35" customHeight="1" x14ac:dyDescent="0.25">
      <c r="K3213" s="70"/>
      <c r="L3213" s="46"/>
      <c r="S3213" s="46"/>
      <c r="T3213" s="46"/>
    </row>
    <row r="3214" spans="11:20" ht="31.35" customHeight="1" x14ac:dyDescent="0.25">
      <c r="K3214" s="70"/>
      <c r="L3214" s="46"/>
      <c r="S3214" s="46"/>
      <c r="T3214" s="46"/>
    </row>
    <row r="3215" spans="11:20" ht="31.35" customHeight="1" x14ac:dyDescent="0.25">
      <c r="K3215" s="70"/>
      <c r="L3215" s="46"/>
      <c r="S3215" s="46"/>
      <c r="T3215" s="46"/>
    </row>
    <row r="3216" spans="11:20" ht="31.35" customHeight="1" x14ac:dyDescent="0.25">
      <c r="K3216" s="70"/>
      <c r="L3216" s="46"/>
      <c r="S3216" s="46"/>
      <c r="T3216" s="46"/>
    </row>
    <row r="3217" spans="11:20" ht="31.35" customHeight="1" x14ac:dyDescent="0.25">
      <c r="K3217" s="70"/>
      <c r="L3217" s="46"/>
      <c r="S3217" s="46"/>
      <c r="T3217" s="46"/>
    </row>
    <row r="3218" spans="11:20" ht="31.35" customHeight="1" x14ac:dyDescent="0.25">
      <c r="K3218" s="70"/>
      <c r="L3218" s="46"/>
      <c r="S3218" s="46"/>
      <c r="T3218" s="46"/>
    </row>
    <row r="3219" spans="11:20" ht="31.35" customHeight="1" x14ac:dyDescent="0.25">
      <c r="K3219" s="70"/>
      <c r="L3219" s="46"/>
      <c r="S3219" s="46"/>
      <c r="T3219" s="46"/>
    </row>
    <row r="3220" spans="11:20" ht="31.35" customHeight="1" x14ac:dyDescent="0.25">
      <c r="K3220" s="70"/>
      <c r="L3220" s="46"/>
      <c r="S3220" s="46"/>
      <c r="T3220" s="46"/>
    </row>
    <row r="3221" spans="11:20" ht="31.35" customHeight="1" x14ac:dyDescent="0.25">
      <c r="K3221" s="70"/>
      <c r="L3221" s="46"/>
      <c r="S3221" s="46"/>
      <c r="T3221" s="46"/>
    </row>
    <row r="3222" spans="11:20" ht="31.35" customHeight="1" x14ac:dyDescent="0.25">
      <c r="K3222" s="70"/>
      <c r="L3222" s="46"/>
      <c r="S3222" s="46"/>
      <c r="T3222" s="46"/>
    </row>
    <row r="3223" spans="11:20" ht="31.35" customHeight="1" x14ac:dyDescent="0.25">
      <c r="K3223" s="70"/>
      <c r="L3223" s="46"/>
      <c r="S3223" s="46"/>
      <c r="T3223" s="46"/>
    </row>
    <row r="3224" spans="11:20" ht="31.35" customHeight="1" x14ac:dyDescent="0.25">
      <c r="K3224" s="70"/>
      <c r="L3224" s="46"/>
      <c r="S3224" s="46"/>
      <c r="T3224" s="46"/>
    </row>
    <row r="3225" spans="11:20" ht="31.35" customHeight="1" x14ac:dyDescent="0.25">
      <c r="K3225" s="70"/>
      <c r="L3225" s="46"/>
      <c r="S3225" s="46"/>
      <c r="T3225" s="46"/>
    </row>
    <row r="3226" spans="11:20" ht="31.35" customHeight="1" x14ac:dyDescent="0.25">
      <c r="K3226" s="70"/>
      <c r="L3226" s="46"/>
      <c r="S3226" s="46"/>
      <c r="T3226" s="46"/>
    </row>
    <row r="3227" spans="11:20" ht="31.35" customHeight="1" x14ac:dyDescent="0.25">
      <c r="K3227" s="70"/>
      <c r="L3227" s="46"/>
      <c r="S3227" s="46"/>
      <c r="T3227" s="46"/>
    </row>
    <row r="3228" spans="11:20" ht="31.35" customHeight="1" x14ac:dyDescent="0.25">
      <c r="K3228" s="70"/>
      <c r="L3228" s="46"/>
      <c r="S3228" s="46"/>
      <c r="T3228" s="46"/>
    </row>
    <row r="3229" spans="11:20" ht="31.35" customHeight="1" x14ac:dyDescent="0.25">
      <c r="K3229" s="70"/>
      <c r="L3229" s="46"/>
      <c r="S3229" s="46"/>
      <c r="T3229" s="46"/>
    </row>
    <row r="3230" spans="11:20" ht="31.35" customHeight="1" x14ac:dyDescent="0.25">
      <c r="K3230" s="70"/>
      <c r="L3230" s="46"/>
      <c r="S3230" s="46"/>
      <c r="T3230" s="46"/>
    </row>
    <row r="3231" spans="11:20" ht="31.35" customHeight="1" x14ac:dyDescent="0.25">
      <c r="K3231" s="70"/>
      <c r="L3231" s="46"/>
      <c r="S3231" s="46"/>
      <c r="T3231" s="46"/>
    </row>
    <row r="3232" spans="11:20" ht="31.35" customHeight="1" x14ac:dyDescent="0.25">
      <c r="K3232" s="70"/>
      <c r="L3232" s="46"/>
      <c r="S3232" s="46"/>
      <c r="T3232" s="46"/>
    </row>
    <row r="3233" spans="11:20" ht="31.35" customHeight="1" x14ac:dyDescent="0.25">
      <c r="K3233" s="70"/>
      <c r="L3233" s="46"/>
      <c r="S3233" s="46"/>
      <c r="T3233" s="46"/>
    </row>
    <row r="3234" spans="11:20" ht="31.35" customHeight="1" x14ac:dyDescent="0.25">
      <c r="K3234" s="70"/>
      <c r="L3234" s="46"/>
      <c r="S3234" s="46"/>
      <c r="T3234" s="46"/>
    </row>
    <row r="3235" spans="11:20" ht="31.35" customHeight="1" x14ac:dyDescent="0.25">
      <c r="K3235" s="70"/>
      <c r="L3235" s="46"/>
      <c r="S3235" s="46"/>
      <c r="T3235" s="46"/>
    </row>
    <row r="3236" spans="11:20" ht="31.35" customHeight="1" x14ac:dyDescent="0.25">
      <c r="K3236" s="70"/>
      <c r="L3236" s="46"/>
      <c r="S3236" s="46"/>
      <c r="T3236" s="46"/>
    </row>
    <row r="3237" spans="11:20" ht="31.35" customHeight="1" x14ac:dyDescent="0.25">
      <c r="K3237" s="70"/>
      <c r="L3237" s="46"/>
      <c r="S3237" s="46"/>
      <c r="T3237" s="46"/>
    </row>
    <row r="3238" spans="11:20" ht="31.35" customHeight="1" x14ac:dyDescent="0.25">
      <c r="K3238" s="70"/>
      <c r="L3238" s="46"/>
      <c r="S3238" s="46"/>
      <c r="T3238" s="46"/>
    </row>
    <row r="3239" spans="11:20" ht="31.35" customHeight="1" x14ac:dyDescent="0.25">
      <c r="K3239" s="70"/>
      <c r="L3239" s="46"/>
      <c r="S3239" s="46"/>
      <c r="T3239" s="46"/>
    </row>
    <row r="3240" spans="11:20" ht="31.35" customHeight="1" x14ac:dyDescent="0.25">
      <c r="K3240" s="70"/>
      <c r="L3240" s="46"/>
      <c r="S3240" s="46"/>
      <c r="T3240" s="46"/>
    </row>
    <row r="3241" spans="11:20" ht="31.35" customHeight="1" x14ac:dyDescent="0.25">
      <c r="K3241" s="70"/>
      <c r="L3241" s="46"/>
      <c r="S3241" s="46"/>
      <c r="T3241" s="46"/>
    </row>
    <row r="3242" spans="11:20" ht="31.35" customHeight="1" x14ac:dyDescent="0.25">
      <c r="K3242" s="70"/>
      <c r="L3242" s="46"/>
      <c r="S3242" s="46"/>
      <c r="T3242" s="46"/>
    </row>
    <row r="3243" spans="11:20" ht="31.35" customHeight="1" x14ac:dyDescent="0.25">
      <c r="K3243" s="70"/>
      <c r="L3243" s="46"/>
      <c r="S3243" s="46"/>
      <c r="T3243" s="46"/>
    </row>
    <row r="3244" spans="11:20" ht="31.35" customHeight="1" x14ac:dyDescent="0.25">
      <c r="K3244" s="70"/>
      <c r="L3244" s="46"/>
      <c r="S3244" s="46"/>
      <c r="T3244" s="46"/>
    </row>
    <row r="3245" spans="11:20" ht="31.35" customHeight="1" x14ac:dyDescent="0.25">
      <c r="K3245" s="70"/>
      <c r="L3245" s="46"/>
      <c r="S3245" s="46"/>
      <c r="T3245" s="46"/>
    </row>
    <row r="3246" spans="11:20" ht="31.35" customHeight="1" x14ac:dyDescent="0.25">
      <c r="K3246" s="70"/>
      <c r="L3246" s="46"/>
      <c r="S3246" s="46"/>
      <c r="T3246" s="46"/>
    </row>
    <row r="3247" spans="11:20" ht="31.35" customHeight="1" x14ac:dyDescent="0.25">
      <c r="K3247" s="70"/>
      <c r="L3247" s="46"/>
      <c r="S3247" s="46"/>
      <c r="T3247" s="46"/>
    </row>
    <row r="3248" spans="11:20" ht="31.35" customHeight="1" x14ac:dyDescent="0.25">
      <c r="K3248" s="70"/>
      <c r="L3248" s="46"/>
      <c r="S3248" s="46"/>
      <c r="T3248" s="46"/>
    </row>
    <row r="3249" spans="11:20" ht="31.35" customHeight="1" x14ac:dyDescent="0.25">
      <c r="K3249" s="70"/>
      <c r="L3249" s="46"/>
      <c r="S3249" s="46"/>
      <c r="T3249" s="46"/>
    </row>
    <row r="3250" spans="11:20" ht="31.35" customHeight="1" x14ac:dyDescent="0.25">
      <c r="K3250" s="70"/>
      <c r="L3250" s="46"/>
      <c r="S3250" s="46"/>
      <c r="T3250" s="46"/>
    </row>
    <row r="3251" spans="11:20" ht="31.35" customHeight="1" x14ac:dyDescent="0.25">
      <c r="K3251" s="70"/>
      <c r="L3251" s="46"/>
      <c r="S3251" s="46"/>
      <c r="T3251" s="46"/>
    </row>
    <row r="3252" spans="11:20" ht="31.35" customHeight="1" x14ac:dyDescent="0.25">
      <c r="K3252" s="70"/>
      <c r="L3252" s="46"/>
      <c r="S3252" s="46"/>
      <c r="T3252" s="46"/>
    </row>
    <row r="3253" spans="11:20" ht="31.35" customHeight="1" x14ac:dyDescent="0.25">
      <c r="K3253" s="70"/>
      <c r="L3253" s="46"/>
      <c r="S3253" s="46"/>
      <c r="T3253" s="46"/>
    </row>
    <row r="3254" spans="11:20" ht="31.35" customHeight="1" x14ac:dyDescent="0.25">
      <c r="K3254" s="70"/>
      <c r="L3254" s="46"/>
      <c r="S3254" s="46"/>
      <c r="T3254" s="46"/>
    </row>
    <row r="3255" spans="11:20" ht="31.35" customHeight="1" x14ac:dyDescent="0.25">
      <c r="K3255" s="70"/>
      <c r="L3255" s="46"/>
      <c r="S3255" s="46"/>
      <c r="T3255" s="46"/>
    </row>
    <row r="3256" spans="11:20" ht="31.35" customHeight="1" x14ac:dyDescent="0.25">
      <c r="K3256" s="70"/>
      <c r="L3256" s="46"/>
      <c r="S3256" s="46"/>
      <c r="T3256" s="46"/>
    </row>
    <row r="3257" spans="11:20" ht="31.35" customHeight="1" x14ac:dyDescent="0.25">
      <c r="K3257" s="70"/>
      <c r="L3257" s="46"/>
      <c r="S3257" s="46"/>
      <c r="T3257" s="46"/>
    </row>
    <row r="3258" spans="11:20" ht="31.35" customHeight="1" x14ac:dyDescent="0.25">
      <c r="K3258" s="70"/>
      <c r="L3258" s="46"/>
      <c r="S3258" s="46"/>
      <c r="T3258" s="46"/>
    </row>
    <row r="3259" spans="11:20" ht="31.35" customHeight="1" x14ac:dyDescent="0.25">
      <c r="K3259" s="70"/>
      <c r="L3259" s="46"/>
      <c r="S3259" s="46"/>
      <c r="T3259" s="46"/>
    </row>
    <row r="3260" spans="11:20" ht="31.35" customHeight="1" x14ac:dyDescent="0.25">
      <c r="K3260" s="70"/>
      <c r="L3260" s="46"/>
      <c r="S3260" s="46"/>
      <c r="T3260" s="46"/>
    </row>
    <row r="3261" spans="11:20" ht="31.35" customHeight="1" x14ac:dyDescent="0.25">
      <c r="K3261" s="70"/>
      <c r="L3261" s="46"/>
      <c r="S3261" s="46"/>
      <c r="T3261" s="46"/>
    </row>
    <row r="3262" spans="11:20" ht="31.35" customHeight="1" x14ac:dyDescent="0.25">
      <c r="K3262" s="70"/>
      <c r="L3262" s="46"/>
      <c r="S3262" s="46"/>
      <c r="T3262" s="46"/>
    </row>
    <row r="3263" spans="11:20" ht="31.35" customHeight="1" x14ac:dyDescent="0.25">
      <c r="K3263" s="70"/>
      <c r="L3263" s="46"/>
      <c r="S3263" s="46"/>
      <c r="T3263" s="46"/>
    </row>
    <row r="3264" spans="11:20" ht="31.35" customHeight="1" x14ac:dyDescent="0.25">
      <c r="K3264" s="70"/>
      <c r="L3264" s="46"/>
      <c r="S3264" s="46"/>
      <c r="T3264" s="46"/>
    </row>
    <row r="3265" spans="11:20" ht="31.35" customHeight="1" x14ac:dyDescent="0.25">
      <c r="K3265" s="70"/>
      <c r="L3265" s="46"/>
      <c r="S3265" s="46"/>
      <c r="T3265" s="46"/>
    </row>
    <row r="3266" spans="11:20" ht="31.35" customHeight="1" x14ac:dyDescent="0.25">
      <c r="K3266" s="70"/>
      <c r="L3266" s="46"/>
      <c r="S3266" s="46"/>
      <c r="T3266" s="46"/>
    </row>
    <row r="3267" spans="11:20" ht="31.35" customHeight="1" x14ac:dyDescent="0.25">
      <c r="K3267" s="70"/>
      <c r="L3267" s="46"/>
      <c r="S3267" s="46"/>
      <c r="T3267" s="46"/>
    </row>
    <row r="3268" spans="11:20" ht="31.35" customHeight="1" x14ac:dyDescent="0.25">
      <c r="K3268" s="70"/>
      <c r="L3268" s="46"/>
      <c r="S3268" s="46"/>
      <c r="T3268" s="46"/>
    </row>
    <row r="3269" spans="11:20" ht="31.35" customHeight="1" x14ac:dyDescent="0.25">
      <c r="K3269" s="70"/>
      <c r="L3269" s="46"/>
      <c r="S3269" s="46"/>
      <c r="T3269" s="46"/>
    </row>
    <row r="3270" spans="11:20" ht="31.35" customHeight="1" x14ac:dyDescent="0.25">
      <c r="K3270" s="70"/>
      <c r="L3270" s="46"/>
      <c r="S3270" s="46"/>
      <c r="T3270" s="46"/>
    </row>
    <row r="3271" spans="11:20" ht="31.35" customHeight="1" x14ac:dyDescent="0.25">
      <c r="K3271" s="70"/>
      <c r="L3271" s="46"/>
      <c r="S3271" s="46"/>
      <c r="T3271" s="46"/>
    </row>
    <row r="3272" spans="11:20" ht="31.35" customHeight="1" x14ac:dyDescent="0.25">
      <c r="K3272" s="70"/>
      <c r="L3272" s="46"/>
      <c r="S3272" s="46"/>
      <c r="T3272" s="46"/>
    </row>
    <row r="3273" spans="11:20" ht="31.35" customHeight="1" x14ac:dyDescent="0.25">
      <c r="K3273" s="70"/>
      <c r="L3273" s="46"/>
      <c r="S3273" s="46"/>
      <c r="T3273" s="46"/>
    </row>
    <row r="3274" spans="11:20" ht="31.35" customHeight="1" x14ac:dyDescent="0.25">
      <c r="K3274" s="70"/>
      <c r="L3274" s="46"/>
      <c r="S3274" s="46"/>
      <c r="T3274" s="46"/>
    </row>
    <row r="3275" spans="11:20" ht="31.35" customHeight="1" x14ac:dyDescent="0.25">
      <c r="K3275" s="70"/>
      <c r="L3275" s="46"/>
      <c r="S3275" s="46"/>
      <c r="T3275" s="46"/>
    </row>
    <row r="3276" spans="11:20" ht="31.35" customHeight="1" x14ac:dyDescent="0.25">
      <c r="K3276" s="70"/>
      <c r="L3276" s="46"/>
      <c r="S3276" s="46"/>
      <c r="T3276" s="46"/>
    </row>
    <row r="3277" spans="11:20" ht="31.35" customHeight="1" x14ac:dyDescent="0.25">
      <c r="K3277" s="70"/>
      <c r="L3277" s="46"/>
      <c r="S3277" s="46"/>
      <c r="T3277" s="46"/>
    </row>
    <row r="3278" spans="11:20" ht="31.35" customHeight="1" x14ac:dyDescent="0.25">
      <c r="K3278" s="70"/>
      <c r="L3278" s="46"/>
      <c r="S3278" s="46"/>
      <c r="T3278" s="46"/>
    </row>
    <row r="3279" spans="11:20" ht="31.35" customHeight="1" x14ac:dyDescent="0.25">
      <c r="K3279" s="70"/>
      <c r="L3279" s="46"/>
      <c r="S3279" s="46"/>
      <c r="T3279" s="46"/>
    </row>
    <row r="3280" spans="11:20" ht="31.35" customHeight="1" x14ac:dyDescent="0.25">
      <c r="K3280" s="70"/>
      <c r="L3280" s="46"/>
      <c r="S3280" s="46"/>
      <c r="T3280" s="46"/>
    </row>
    <row r="3281" spans="11:20" ht="31.35" customHeight="1" x14ac:dyDescent="0.25">
      <c r="K3281" s="70"/>
      <c r="L3281" s="46"/>
      <c r="S3281" s="46"/>
      <c r="T3281" s="46"/>
    </row>
    <row r="3282" spans="11:20" ht="31.35" customHeight="1" x14ac:dyDescent="0.25">
      <c r="K3282" s="70"/>
      <c r="L3282" s="46"/>
      <c r="S3282" s="46"/>
      <c r="T3282" s="46"/>
    </row>
    <row r="3283" spans="11:20" ht="31.35" customHeight="1" x14ac:dyDescent="0.25">
      <c r="K3283" s="70"/>
      <c r="L3283" s="46"/>
      <c r="S3283" s="46"/>
      <c r="T3283" s="46"/>
    </row>
    <row r="3284" spans="11:20" ht="31.35" customHeight="1" x14ac:dyDescent="0.25">
      <c r="K3284" s="70"/>
      <c r="L3284" s="46"/>
      <c r="S3284" s="46"/>
      <c r="T3284" s="46"/>
    </row>
    <row r="3285" spans="11:20" ht="31.35" customHeight="1" x14ac:dyDescent="0.25">
      <c r="K3285" s="70"/>
      <c r="L3285" s="46"/>
      <c r="S3285" s="46"/>
      <c r="T3285" s="46"/>
    </row>
    <row r="3286" spans="11:20" ht="31.35" customHeight="1" x14ac:dyDescent="0.25">
      <c r="K3286" s="70"/>
      <c r="L3286" s="46"/>
      <c r="S3286" s="46"/>
      <c r="T3286" s="46"/>
    </row>
    <row r="3287" spans="11:20" ht="31.35" customHeight="1" x14ac:dyDescent="0.25">
      <c r="K3287" s="70"/>
      <c r="L3287" s="46"/>
      <c r="S3287" s="46"/>
      <c r="T3287" s="46"/>
    </row>
    <row r="3288" spans="11:20" ht="31.35" customHeight="1" x14ac:dyDescent="0.25">
      <c r="K3288" s="70"/>
      <c r="L3288" s="46"/>
      <c r="S3288" s="46"/>
      <c r="T3288" s="46"/>
    </row>
    <row r="3289" spans="11:20" ht="31.35" customHeight="1" x14ac:dyDescent="0.25">
      <c r="K3289" s="70"/>
      <c r="L3289" s="46"/>
      <c r="S3289" s="46"/>
      <c r="T3289" s="46"/>
    </row>
    <row r="3290" spans="11:20" ht="31.35" customHeight="1" x14ac:dyDescent="0.25">
      <c r="K3290" s="70"/>
      <c r="L3290" s="46"/>
      <c r="S3290" s="46"/>
      <c r="T3290" s="46"/>
    </row>
    <row r="3291" spans="11:20" ht="31.35" customHeight="1" x14ac:dyDescent="0.25">
      <c r="K3291" s="70"/>
      <c r="L3291" s="46"/>
      <c r="S3291" s="46"/>
      <c r="T3291" s="46"/>
    </row>
    <row r="3292" spans="11:20" ht="31.35" customHeight="1" x14ac:dyDescent="0.25">
      <c r="K3292" s="70"/>
      <c r="L3292" s="46"/>
      <c r="S3292" s="46"/>
      <c r="T3292" s="46"/>
    </row>
    <row r="3293" spans="11:20" ht="31.35" customHeight="1" x14ac:dyDescent="0.25">
      <c r="K3293" s="70"/>
      <c r="L3293" s="46"/>
      <c r="S3293" s="46"/>
      <c r="T3293" s="46"/>
    </row>
    <row r="3294" spans="11:20" ht="31.35" customHeight="1" x14ac:dyDescent="0.25">
      <c r="K3294" s="70"/>
      <c r="L3294" s="46"/>
      <c r="S3294" s="46"/>
      <c r="T3294" s="46"/>
    </row>
    <row r="3295" spans="11:20" ht="31.35" customHeight="1" x14ac:dyDescent="0.25">
      <c r="K3295" s="70"/>
      <c r="L3295" s="46"/>
      <c r="S3295" s="46"/>
      <c r="T3295" s="46"/>
    </row>
    <row r="3296" spans="11:20" ht="31.35" customHeight="1" x14ac:dyDescent="0.25">
      <c r="K3296" s="70"/>
      <c r="L3296" s="46"/>
      <c r="S3296" s="46"/>
      <c r="T3296" s="46"/>
    </row>
    <row r="3297" spans="11:20" ht="31.35" customHeight="1" x14ac:dyDescent="0.25">
      <c r="K3297" s="70"/>
      <c r="L3297" s="46"/>
      <c r="S3297" s="46"/>
      <c r="T3297" s="46"/>
    </row>
    <row r="3298" spans="11:20" ht="31.35" customHeight="1" x14ac:dyDescent="0.25">
      <c r="K3298" s="70"/>
      <c r="L3298" s="46"/>
      <c r="S3298" s="46"/>
      <c r="T3298" s="46"/>
    </row>
    <row r="3299" spans="11:20" ht="31.35" customHeight="1" x14ac:dyDescent="0.25">
      <c r="K3299" s="70"/>
      <c r="L3299" s="46"/>
      <c r="S3299" s="46"/>
      <c r="T3299" s="46"/>
    </row>
    <row r="3300" spans="11:20" ht="31.35" customHeight="1" x14ac:dyDescent="0.25">
      <c r="K3300" s="70"/>
      <c r="L3300" s="46"/>
      <c r="S3300" s="46"/>
      <c r="T3300" s="46"/>
    </row>
    <row r="3301" spans="11:20" ht="31.35" customHeight="1" x14ac:dyDescent="0.25">
      <c r="K3301" s="70"/>
      <c r="L3301" s="46"/>
      <c r="S3301" s="46"/>
      <c r="T3301" s="46"/>
    </row>
    <row r="3302" spans="11:20" ht="31.35" customHeight="1" x14ac:dyDescent="0.25">
      <c r="K3302" s="70"/>
      <c r="L3302" s="46"/>
      <c r="S3302" s="46"/>
      <c r="T3302" s="46"/>
    </row>
    <row r="3303" spans="11:20" ht="31.35" customHeight="1" x14ac:dyDescent="0.25">
      <c r="K3303" s="70"/>
      <c r="L3303" s="46"/>
      <c r="S3303" s="46"/>
      <c r="T3303" s="46"/>
    </row>
    <row r="3304" spans="11:20" ht="31.35" customHeight="1" x14ac:dyDescent="0.25">
      <c r="K3304" s="70"/>
      <c r="L3304" s="46"/>
      <c r="S3304" s="46"/>
      <c r="T3304" s="46"/>
    </row>
    <row r="3305" spans="11:20" ht="31.35" customHeight="1" x14ac:dyDescent="0.25">
      <c r="K3305" s="70"/>
      <c r="L3305" s="46"/>
      <c r="S3305" s="46"/>
      <c r="T3305" s="46"/>
    </row>
    <row r="3306" spans="11:20" ht="31.35" customHeight="1" x14ac:dyDescent="0.25">
      <c r="K3306" s="70"/>
      <c r="L3306" s="46"/>
      <c r="S3306" s="46"/>
      <c r="T3306" s="46"/>
    </row>
    <row r="3307" spans="11:20" ht="31.35" customHeight="1" x14ac:dyDescent="0.25">
      <c r="K3307" s="70"/>
      <c r="L3307" s="46"/>
      <c r="S3307" s="46"/>
      <c r="T3307" s="46"/>
    </row>
    <row r="3308" spans="11:20" ht="31.35" customHeight="1" x14ac:dyDescent="0.25">
      <c r="K3308" s="70"/>
      <c r="L3308" s="46"/>
      <c r="S3308" s="46"/>
      <c r="T3308" s="46"/>
    </row>
    <row r="3309" spans="11:20" ht="31.35" customHeight="1" x14ac:dyDescent="0.25">
      <c r="K3309" s="70"/>
      <c r="L3309" s="46"/>
      <c r="S3309" s="46"/>
      <c r="T3309" s="46"/>
    </row>
    <row r="3310" spans="11:20" ht="31.35" customHeight="1" x14ac:dyDescent="0.25">
      <c r="K3310" s="70"/>
      <c r="L3310" s="46"/>
      <c r="S3310" s="46"/>
      <c r="T3310" s="46"/>
    </row>
    <row r="3311" spans="11:20" ht="31.35" customHeight="1" x14ac:dyDescent="0.25">
      <c r="K3311" s="70"/>
      <c r="L3311" s="46"/>
      <c r="S3311" s="46"/>
      <c r="T3311" s="46"/>
    </row>
    <row r="3312" spans="11:20" ht="31.35" customHeight="1" x14ac:dyDescent="0.25">
      <c r="K3312" s="70"/>
      <c r="L3312" s="46"/>
      <c r="S3312" s="46"/>
      <c r="T3312" s="46"/>
    </row>
    <row r="3313" spans="11:20" ht="31.35" customHeight="1" x14ac:dyDescent="0.25">
      <c r="K3313" s="70"/>
      <c r="L3313" s="46"/>
      <c r="S3313" s="46"/>
      <c r="T3313" s="46"/>
    </row>
    <row r="3314" spans="11:20" ht="31.35" customHeight="1" x14ac:dyDescent="0.25">
      <c r="K3314" s="70"/>
      <c r="L3314" s="46"/>
      <c r="S3314" s="46"/>
      <c r="T3314" s="46"/>
    </row>
    <row r="3315" spans="11:20" ht="31.35" customHeight="1" x14ac:dyDescent="0.25">
      <c r="K3315" s="70"/>
      <c r="L3315" s="46"/>
      <c r="S3315" s="46"/>
      <c r="T3315" s="46"/>
    </row>
    <row r="3316" spans="11:20" ht="31.35" customHeight="1" x14ac:dyDescent="0.25">
      <c r="K3316" s="70"/>
      <c r="L3316" s="46"/>
      <c r="S3316" s="46"/>
      <c r="T3316" s="46"/>
    </row>
    <row r="3317" spans="11:20" ht="31.35" customHeight="1" x14ac:dyDescent="0.25">
      <c r="K3317" s="70"/>
      <c r="L3317" s="46"/>
      <c r="S3317" s="46"/>
      <c r="T3317" s="46"/>
    </row>
    <row r="3318" spans="11:20" ht="31.35" customHeight="1" x14ac:dyDescent="0.25">
      <c r="K3318" s="70"/>
      <c r="L3318" s="46"/>
      <c r="S3318" s="46"/>
      <c r="T3318" s="46"/>
    </row>
    <row r="3319" spans="11:20" ht="31.35" customHeight="1" x14ac:dyDescent="0.25">
      <c r="K3319" s="70"/>
      <c r="L3319" s="46"/>
      <c r="S3319" s="46"/>
      <c r="T3319" s="46"/>
    </row>
    <row r="3320" spans="11:20" ht="31.35" customHeight="1" x14ac:dyDescent="0.25">
      <c r="K3320" s="70"/>
      <c r="L3320" s="46"/>
      <c r="S3320" s="46"/>
      <c r="T3320" s="46"/>
    </row>
    <row r="3321" spans="11:20" ht="31.35" customHeight="1" x14ac:dyDescent="0.25">
      <c r="K3321" s="70"/>
      <c r="L3321" s="46"/>
      <c r="S3321" s="46"/>
      <c r="T3321" s="46"/>
    </row>
    <row r="3322" spans="11:20" ht="31.35" customHeight="1" x14ac:dyDescent="0.25">
      <c r="K3322" s="70"/>
      <c r="L3322" s="46"/>
      <c r="S3322" s="46"/>
      <c r="T3322" s="46"/>
    </row>
    <row r="3323" spans="11:20" ht="31.35" customHeight="1" x14ac:dyDescent="0.25">
      <c r="K3323" s="70"/>
      <c r="L3323" s="46"/>
      <c r="S3323" s="46"/>
      <c r="T3323" s="46"/>
    </row>
    <row r="3324" spans="11:20" ht="31.35" customHeight="1" x14ac:dyDescent="0.25">
      <c r="K3324" s="70"/>
      <c r="L3324" s="46"/>
      <c r="S3324" s="46"/>
      <c r="T3324" s="46"/>
    </row>
    <row r="3325" spans="11:20" ht="31.35" customHeight="1" x14ac:dyDescent="0.25">
      <c r="K3325" s="70"/>
      <c r="L3325" s="46"/>
      <c r="S3325" s="46"/>
      <c r="T3325" s="46"/>
    </row>
    <row r="3326" spans="11:20" ht="31.35" customHeight="1" x14ac:dyDescent="0.25">
      <c r="K3326" s="70"/>
      <c r="L3326" s="46"/>
      <c r="S3326" s="46"/>
      <c r="T3326" s="46"/>
    </row>
    <row r="3327" spans="11:20" ht="31.35" customHeight="1" x14ac:dyDescent="0.25">
      <c r="K3327" s="70"/>
      <c r="L3327" s="46"/>
      <c r="S3327" s="46"/>
      <c r="T3327" s="46"/>
    </row>
    <row r="3328" spans="11:20" ht="31.35" customHeight="1" x14ac:dyDescent="0.25">
      <c r="K3328" s="70"/>
      <c r="L3328" s="46"/>
      <c r="S3328" s="46"/>
      <c r="T3328" s="46"/>
    </row>
    <row r="3329" spans="11:20" ht="31.35" customHeight="1" x14ac:dyDescent="0.25">
      <c r="K3329" s="70"/>
      <c r="L3329" s="46"/>
      <c r="S3329" s="46"/>
      <c r="T3329" s="46"/>
    </row>
    <row r="3330" spans="11:20" ht="31.35" customHeight="1" x14ac:dyDescent="0.25">
      <c r="K3330" s="70"/>
      <c r="L3330" s="46"/>
      <c r="S3330" s="46"/>
      <c r="T3330" s="46"/>
    </row>
    <row r="3331" spans="11:20" ht="31.35" customHeight="1" x14ac:dyDescent="0.25">
      <c r="K3331" s="70"/>
      <c r="L3331" s="46"/>
      <c r="S3331" s="46"/>
      <c r="T3331" s="46"/>
    </row>
    <row r="3332" spans="11:20" ht="31.35" customHeight="1" x14ac:dyDescent="0.25">
      <c r="K3332" s="70"/>
      <c r="L3332" s="46"/>
      <c r="S3332" s="46"/>
      <c r="T3332" s="46"/>
    </row>
    <row r="3333" spans="11:20" ht="31.35" customHeight="1" x14ac:dyDescent="0.25">
      <c r="K3333" s="70"/>
      <c r="L3333" s="46"/>
      <c r="S3333" s="46"/>
      <c r="T3333" s="46"/>
    </row>
    <row r="3334" spans="11:20" ht="31.35" customHeight="1" x14ac:dyDescent="0.25">
      <c r="K3334" s="70"/>
      <c r="L3334" s="46"/>
      <c r="S3334" s="46"/>
      <c r="T3334" s="46"/>
    </row>
    <row r="3335" spans="11:20" ht="31.35" customHeight="1" x14ac:dyDescent="0.25">
      <c r="K3335" s="70"/>
      <c r="L3335" s="46"/>
      <c r="S3335" s="46"/>
      <c r="T3335" s="46"/>
    </row>
    <row r="3336" spans="11:20" ht="31.35" customHeight="1" x14ac:dyDescent="0.25">
      <c r="K3336" s="70"/>
      <c r="L3336" s="46"/>
      <c r="S3336" s="46"/>
      <c r="T3336" s="46"/>
    </row>
    <row r="3337" spans="11:20" ht="31.35" customHeight="1" x14ac:dyDescent="0.25">
      <c r="K3337" s="70"/>
      <c r="L3337" s="46"/>
      <c r="S3337" s="46"/>
      <c r="T3337" s="46"/>
    </row>
    <row r="3338" spans="11:20" ht="31.35" customHeight="1" x14ac:dyDescent="0.25">
      <c r="K3338" s="70"/>
      <c r="L3338" s="46"/>
      <c r="S3338" s="46"/>
      <c r="T3338" s="46"/>
    </row>
    <row r="3339" spans="11:20" ht="31.35" customHeight="1" x14ac:dyDescent="0.25">
      <c r="K3339" s="70"/>
      <c r="L3339" s="46"/>
      <c r="S3339" s="46"/>
      <c r="T3339" s="46"/>
    </row>
    <row r="3340" spans="11:20" ht="31.35" customHeight="1" x14ac:dyDescent="0.25">
      <c r="K3340" s="70"/>
      <c r="L3340" s="46"/>
      <c r="S3340" s="46"/>
      <c r="T3340" s="46"/>
    </row>
    <row r="3341" spans="11:20" ht="31.35" customHeight="1" x14ac:dyDescent="0.25">
      <c r="K3341" s="70"/>
      <c r="L3341" s="46"/>
      <c r="S3341" s="46"/>
      <c r="T3341" s="46"/>
    </row>
    <row r="3342" spans="11:20" ht="31.35" customHeight="1" x14ac:dyDescent="0.25">
      <c r="K3342" s="70"/>
      <c r="L3342" s="46"/>
      <c r="S3342" s="46"/>
      <c r="T3342" s="46"/>
    </row>
    <row r="3343" spans="11:20" ht="31.35" customHeight="1" x14ac:dyDescent="0.25">
      <c r="K3343" s="70"/>
      <c r="L3343" s="46"/>
      <c r="S3343" s="46"/>
      <c r="T3343" s="46"/>
    </row>
    <row r="3344" spans="11:20" ht="31.35" customHeight="1" x14ac:dyDescent="0.25">
      <c r="K3344" s="70"/>
      <c r="L3344" s="46"/>
      <c r="S3344" s="46"/>
      <c r="T3344" s="46"/>
    </row>
    <row r="3345" spans="11:20" ht="31.35" customHeight="1" x14ac:dyDescent="0.25">
      <c r="K3345" s="70"/>
      <c r="L3345" s="46"/>
      <c r="S3345" s="46"/>
      <c r="T3345" s="46"/>
    </row>
    <row r="3346" spans="11:20" ht="31.35" customHeight="1" x14ac:dyDescent="0.25">
      <c r="K3346" s="70"/>
      <c r="L3346" s="46"/>
      <c r="S3346" s="46"/>
      <c r="T3346" s="46"/>
    </row>
    <row r="3347" spans="11:20" ht="31.35" customHeight="1" x14ac:dyDescent="0.25">
      <c r="K3347" s="70"/>
      <c r="L3347" s="46"/>
      <c r="S3347" s="46"/>
      <c r="T3347" s="46"/>
    </row>
    <row r="3348" spans="11:20" ht="31.35" customHeight="1" x14ac:dyDescent="0.25">
      <c r="K3348" s="70"/>
      <c r="L3348" s="46"/>
      <c r="S3348" s="46"/>
      <c r="T3348" s="46"/>
    </row>
    <row r="3349" spans="11:20" ht="31.35" customHeight="1" x14ac:dyDescent="0.25">
      <c r="K3349" s="70"/>
      <c r="L3349" s="46"/>
      <c r="S3349" s="46"/>
      <c r="T3349" s="46"/>
    </row>
    <row r="3350" spans="11:20" ht="31.35" customHeight="1" x14ac:dyDescent="0.25">
      <c r="K3350" s="70"/>
      <c r="L3350" s="46"/>
      <c r="S3350" s="46"/>
      <c r="T3350" s="46"/>
    </row>
    <row r="3351" spans="11:20" ht="31.35" customHeight="1" x14ac:dyDescent="0.25">
      <c r="K3351" s="70"/>
      <c r="L3351" s="46"/>
      <c r="S3351" s="46"/>
      <c r="T3351" s="46"/>
    </row>
    <row r="3352" spans="11:20" ht="31.35" customHeight="1" x14ac:dyDescent="0.25">
      <c r="K3352" s="70"/>
      <c r="L3352" s="46"/>
      <c r="S3352" s="46"/>
      <c r="T3352" s="46"/>
    </row>
    <row r="3353" spans="11:20" ht="31.35" customHeight="1" x14ac:dyDescent="0.25">
      <c r="K3353" s="70"/>
      <c r="L3353" s="46"/>
      <c r="S3353" s="46"/>
      <c r="T3353" s="46"/>
    </row>
    <row r="3354" spans="11:20" ht="31.35" customHeight="1" x14ac:dyDescent="0.25">
      <c r="K3354" s="70"/>
      <c r="L3354" s="46"/>
      <c r="S3354" s="46"/>
      <c r="T3354" s="46"/>
    </row>
    <row r="3355" spans="11:20" ht="31.35" customHeight="1" x14ac:dyDescent="0.25">
      <c r="K3355" s="70"/>
      <c r="L3355" s="46"/>
      <c r="S3355" s="46"/>
      <c r="T3355" s="46"/>
    </row>
    <row r="3356" spans="11:20" ht="31.35" customHeight="1" x14ac:dyDescent="0.25">
      <c r="K3356" s="70"/>
      <c r="L3356" s="46"/>
      <c r="S3356" s="46"/>
      <c r="T3356" s="46"/>
    </row>
    <row r="3357" spans="11:20" ht="31.35" customHeight="1" x14ac:dyDescent="0.25">
      <c r="K3357" s="70"/>
      <c r="L3357" s="46"/>
      <c r="S3357" s="46"/>
      <c r="T3357" s="46"/>
    </row>
    <row r="3358" spans="11:20" ht="31.35" customHeight="1" x14ac:dyDescent="0.25">
      <c r="K3358" s="70"/>
      <c r="L3358" s="46"/>
      <c r="S3358" s="46"/>
      <c r="T3358" s="46"/>
    </row>
    <row r="3359" spans="11:20" ht="31.35" customHeight="1" x14ac:dyDescent="0.25">
      <c r="K3359" s="70"/>
      <c r="L3359" s="46"/>
      <c r="S3359" s="46"/>
      <c r="T3359" s="46"/>
    </row>
    <row r="3360" spans="11:20" ht="31.35" customHeight="1" x14ac:dyDescent="0.25">
      <c r="K3360" s="70"/>
      <c r="L3360" s="46"/>
      <c r="S3360" s="46"/>
      <c r="T3360" s="46"/>
    </row>
    <row r="3361" spans="11:20" ht="31.35" customHeight="1" x14ac:dyDescent="0.25">
      <c r="K3361" s="70"/>
      <c r="L3361" s="46"/>
      <c r="S3361" s="46"/>
      <c r="T3361" s="46"/>
    </row>
    <row r="3362" spans="11:20" ht="31.35" customHeight="1" x14ac:dyDescent="0.25">
      <c r="K3362" s="70"/>
      <c r="L3362" s="46"/>
      <c r="S3362" s="46"/>
      <c r="T3362" s="46"/>
    </row>
    <row r="3363" spans="11:20" ht="31.35" customHeight="1" x14ac:dyDescent="0.25">
      <c r="K3363" s="70"/>
      <c r="L3363" s="46"/>
      <c r="S3363" s="46"/>
      <c r="T3363" s="46"/>
    </row>
    <row r="3364" spans="11:20" ht="31.35" customHeight="1" x14ac:dyDescent="0.25">
      <c r="K3364" s="70"/>
      <c r="L3364" s="46"/>
      <c r="S3364" s="46"/>
      <c r="T3364" s="46"/>
    </row>
    <row r="3365" spans="11:20" ht="31.35" customHeight="1" x14ac:dyDescent="0.25">
      <c r="K3365" s="70"/>
      <c r="L3365" s="46"/>
      <c r="S3365" s="46"/>
      <c r="T3365" s="46"/>
    </row>
    <row r="3366" spans="11:20" ht="31.35" customHeight="1" x14ac:dyDescent="0.25">
      <c r="K3366" s="70"/>
      <c r="L3366" s="46"/>
      <c r="S3366" s="46"/>
      <c r="T3366" s="46"/>
    </row>
    <row r="3367" spans="11:20" ht="31.35" customHeight="1" x14ac:dyDescent="0.25">
      <c r="K3367" s="70"/>
      <c r="L3367" s="46"/>
      <c r="S3367" s="46"/>
      <c r="T3367" s="46"/>
    </row>
    <row r="3368" spans="11:20" ht="31.35" customHeight="1" x14ac:dyDescent="0.25">
      <c r="K3368" s="70"/>
      <c r="L3368" s="46"/>
      <c r="S3368" s="46"/>
      <c r="T3368" s="46"/>
    </row>
    <row r="3369" spans="11:20" ht="31.35" customHeight="1" x14ac:dyDescent="0.25">
      <c r="K3369" s="70"/>
      <c r="L3369" s="46"/>
      <c r="S3369" s="46"/>
      <c r="T3369" s="46"/>
    </row>
    <row r="3370" spans="11:20" ht="31.35" customHeight="1" x14ac:dyDescent="0.25">
      <c r="K3370" s="70"/>
      <c r="L3370" s="46"/>
      <c r="S3370" s="46"/>
      <c r="T3370" s="46"/>
    </row>
    <row r="3371" spans="11:20" ht="31.35" customHeight="1" x14ac:dyDescent="0.25">
      <c r="K3371" s="70"/>
      <c r="L3371" s="46"/>
      <c r="S3371" s="46"/>
      <c r="T3371" s="46"/>
    </row>
    <row r="3372" spans="11:20" ht="31.35" customHeight="1" x14ac:dyDescent="0.25">
      <c r="K3372" s="70"/>
      <c r="L3372" s="46"/>
      <c r="S3372" s="46"/>
      <c r="T3372" s="46"/>
    </row>
    <row r="3373" spans="11:20" ht="31.35" customHeight="1" x14ac:dyDescent="0.25">
      <c r="K3373" s="70"/>
      <c r="L3373" s="46"/>
      <c r="S3373" s="46"/>
      <c r="T3373" s="46"/>
    </row>
    <row r="3374" spans="11:20" ht="31.35" customHeight="1" x14ac:dyDescent="0.25">
      <c r="K3374" s="70"/>
      <c r="L3374" s="46"/>
      <c r="S3374" s="46"/>
      <c r="T3374" s="46"/>
    </row>
    <row r="3375" spans="11:20" ht="31.35" customHeight="1" x14ac:dyDescent="0.25">
      <c r="K3375" s="70"/>
      <c r="L3375" s="46"/>
      <c r="S3375" s="46"/>
      <c r="T3375" s="46"/>
    </row>
    <row r="3376" spans="11:20" ht="31.35" customHeight="1" x14ac:dyDescent="0.25">
      <c r="K3376" s="70"/>
      <c r="L3376" s="46"/>
      <c r="S3376" s="46"/>
      <c r="T3376" s="46"/>
    </row>
    <row r="3377" spans="11:20" ht="31.35" customHeight="1" x14ac:dyDescent="0.25">
      <c r="K3377" s="70"/>
      <c r="L3377" s="46"/>
      <c r="S3377" s="46"/>
      <c r="T3377" s="46"/>
    </row>
    <row r="3378" spans="11:20" ht="31.35" customHeight="1" x14ac:dyDescent="0.25">
      <c r="K3378" s="70"/>
      <c r="L3378" s="46"/>
      <c r="S3378" s="46"/>
      <c r="T3378" s="46"/>
    </row>
    <row r="3379" spans="11:20" ht="31.35" customHeight="1" x14ac:dyDescent="0.25">
      <c r="K3379" s="70"/>
      <c r="L3379" s="46"/>
      <c r="S3379" s="46"/>
      <c r="T3379" s="46"/>
    </row>
    <row r="3380" spans="11:20" ht="31.35" customHeight="1" x14ac:dyDescent="0.25">
      <c r="K3380" s="70"/>
      <c r="L3380" s="46"/>
      <c r="S3380" s="46"/>
      <c r="T3380" s="46"/>
    </row>
    <row r="3381" spans="11:20" ht="31.35" customHeight="1" x14ac:dyDescent="0.25">
      <c r="K3381" s="70"/>
      <c r="L3381" s="46"/>
      <c r="S3381" s="46"/>
      <c r="T3381" s="46"/>
    </row>
    <row r="3382" spans="11:20" ht="31.35" customHeight="1" x14ac:dyDescent="0.25">
      <c r="K3382" s="70"/>
      <c r="L3382" s="46"/>
      <c r="S3382" s="46"/>
      <c r="T3382" s="46"/>
    </row>
    <row r="3383" spans="11:20" ht="31.35" customHeight="1" x14ac:dyDescent="0.25">
      <c r="K3383" s="70"/>
      <c r="L3383" s="46"/>
      <c r="S3383" s="46"/>
      <c r="T3383" s="46"/>
    </row>
    <row r="3384" spans="11:20" ht="31.35" customHeight="1" x14ac:dyDescent="0.25">
      <c r="K3384" s="70"/>
      <c r="L3384" s="46"/>
      <c r="S3384" s="46"/>
      <c r="T3384" s="46"/>
    </row>
    <row r="3385" spans="11:20" ht="31.35" customHeight="1" x14ac:dyDescent="0.25">
      <c r="K3385" s="70"/>
      <c r="L3385" s="46"/>
      <c r="S3385" s="46"/>
      <c r="T3385" s="46"/>
    </row>
    <row r="3386" spans="11:20" ht="31.35" customHeight="1" x14ac:dyDescent="0.25">
      <c r="K3386" s="70"/>
      <c r="L3386" s="46"/>
      <c r="S3386" s="46"/>
      <c r="T3386" s="46"/>
    </row>
    <row r="3387" spans="11:20" ht="31.35" customHeight="1" x14ac:dyDescent="0.25">
      <c r="K3387" s="70"/>
      <c r="L3387" s="46"/>
      <c r="S3387" s="46"/>
      <c r="T3387" s="46"/>
    </row>
    <row r="3388" spans="11:20" ht="31.35" customHeight="1" x14ac:dyDescent="0.25">
      <c r="K3388" s="70"/>
      <c r="L3388" s="46"/>
      <c r="S3388" s="46"/>
      <c r="T3388" s="46"/>
    </row>
    <row r="3389" spans="11:20" ht="31.35" customHeight="1" x14ac:dyDescent="0.25">
      <c r="K3389" s="70"/>
      <c r="L3389" s="46"/>
      <c r="S3389" s="46"/>
      <c r="T3389" s="46"/>
    </row>
    <row r="3390" spans="11:20" ht="31.35" customHeight="1" x14ac:dyDescent="0.25">
      <c r="K3390" s="70"/>
      <c r="L3390" s="46"/>
      <c r="S3390" s="46"/>
      <c r="T3390" s="46"/>
    </row>
    <row r="3391" spans="11:20" ht="31.35" customHeight="1" x14ac:dyDescent="0.25">
      <c r="K3391" s="70"/>
      <c r="L3391" s="46"/>
      <c r="S3391" s="46"/>
      <c r="T3391" s="46"/>
    </row>
    <row r="3392" spans="11:20" ht="31.35" customHeight="1" x14ac:dyDescent="0.25">
      <c r="K3392" s="70"/>
      <c r="L3392" s="46"/>
      <c r="S3392" s="46"/>
      <c r="T3392" s="46"/>
    </row>
    <row r="3393" spans="11:20" ht="31.35" customHeight="1" x14ac:dyDescent="0.25">
      <c r="K3393" s="70"/>
      <c r="L3393" s="46"/>
      <c r="S3393" s="46"/>
      <c r="T3393" s="46"/>
    </row>
    <row r="3394" spans="11:20" ht="31.35" customHeight="1" x14ac:dyDescent="0.25">
      <c r="K3394" s="70"/>
      <c r="L3394" s="46"/>
      <c r="S3394" s="46"/>
      <c r="T3394" s="46"/>
    </row>
    <row r="3395" spans="11:20" ht="31.35" customHeight="1" x14ac:dyDescent="0.25">
      <c r="K3395" s="70"/>
      <c r="L3395" s="46"/>
      <c r="S3395" s="46"/>
      <c r="T3395" s="46"/>
    </row>
    <row r="3396" spans="11:20" ht="31.35" customHeight="1" x14ac:dyDescent="0.25">
      <c r="K3396" s="70"/>
      <c r="L3396" s="46"/>
      <c r="S3396" s="46"/>
      <c r="T3396" s="46"/>
    </row>
    <row r="3397" spans="11:20" ht="31.35" customHeight="1" x14ac:dyDescent="0.25">
      <c r="K3397" s="70"/>
      <c r="L3397" s="46"/>
      <c r="S3397" s="46"/>
      <c r="T3397" s="46"/>
    </row>
    <row r="3398" spans="11:20" ht="31.35" customHeight="1" x14ac:dyDescent="0.25">
      <c r="K3398" s="70"/>
      <c r="L3398" s="46"/>
      <c r="S3398" s="46"/>
      <c r="T3398" s="46"/>
    </row>
    <row r="3399" spans="11:20" ht="31.35" customHeight="1" x14ac:dyDescent="0.25">
      <c r="K3399" s="70"/>
      <c r="L3399" s="46"/>
      <c r="S3399" s="46"/>
      <c r="T3399" s="46"/>
    </row>
    <row r="3400" spans="11:20" ht="31.35" customHeight="1" x14ac:dyDescent="0.25">
      <c r="K3400" s="70"/>
      <c r="L3400" s="46"/>
      <c r="S3400" s="46"/>
      <c r="T3400" s="46"/>
    </row>
    <row r="3401" spans="11:20" ht="31.35" customHeight="1" x14ac:dyDescent="0.25">
      <c r="K3401" s="70"/>
      <c r="L3401" s="46"/>
      <c r="S3401" s="46"/>
      <c r="T3401" s="46"/>
    </row>
    <row r="3402" spans="11:20" ht="31.35" customHeight="1" x14ac:dyDescent="0.25">
      <c r="K3402" s="70"/>
      <c r="L3402" s="46"/>
      <c r="S3402" s="46"/>
      <c r="T3402" s="46"/>
    </row>
    <row r="3403" spans="11:20" ht="31.35" customHeight="1" x14ac:dyDescent="0.25">
      <c r="K3403" s="70"/>
      <c r="L3403" s="46"/>
      <c r="S3403" s="46"/>
      <c r="T3403" s="46"/>
    </row>
    <row r="3404" spans="11:20" ht="31.35" customHeight="1" x14ac:dyDescent="0.25">
      <c r="K3404" s="70"/>
      <c r="L3404" s="46"/>
      <c r="S3404" s="46"/>
      <c r="T3404" s="46"/>
    </row>
    <row r="3405" spans="11:20" ht="31.35" customHeight="1" x14ac:dyDescent="0.25">
      <c r="K3405" s="70"/>
      <c r="L3405" s="46"/>
      <c r="S3405" s="46"/>
      <c r="T3405" s="46"/>
    </row>
    <row r="3406" spans="11:20" ht="31.35" customHeight="1" x14ac:dyDescent="0.25">
      <c r="K3406" s="70"/>
      <c r="L3406" s="46"/>
      <c r="S3406" s="46"/>
      <c r="T3406" s="46"/>
    </row>
    <row r="3407" spans="11:20" ht="31.35" customHeight="1" x14ac:dyDescent="0.25">
      <c r="K3407" s="70"/>
      <c r="L3407" s="46"/>
      <c r="S3407" s="46"/>
      <c r="T3407" s="46"/>
    </row>
    <row r="3408" spans="11:20" ht="31.35" customHeight="1" x14ac:dyDescent="0.25">
      <c r="K3408" s="70"/>
      <c r="L3408" s="46"/>
      <c r="S3408" s="46"/>
      <c r="T3408" s="46"/>
    </row>
    <row r="3409" spans="11:20" ht="31.35" customHeight="1" x14ac:dyDescent="0.25">
      <c r="K3409" s="70"/>
      <c r="L3409" s="46"/>
      <c r="S3409" s="46"/>
      <c r="T3409" s="46"/>
    </row>
    <row r="3410" spans="11:20" ht="31.35" customHeight="1" x14ac:dyDescent="0.25">
      <c r="K3410" s="70"/>
      <c r="L3410" s="46"/>
      <c r="S3410" s="46"/>
      <c r="T3410" s="46"/>
    </row>
    <row r="3411" spans="11:20" ht="31.35" customHeight="1" x14ac:dyDescent="0.25">
      <c r="K3411" s="70"/>
      <c r="L3411" s="46"/>
      <c r="S3411" s="46"/>
      <c r="T3411" s="46"/>
    </row>
    <row r="3412" spans="11:20" ht="31.35" customHeight="1" x14ac:dyDescent="0.25">
      <c r="K3412" s="70"/>
      <c r="L3412" s="46"/>
      <c r="S3412" s="46"/>
      <c r="T3412" s="46"/>
    </row>
    <row r="3413" spans="11:20" ht="31.35" customHeight="1" x14ac:dyDescent="0.25">
      <c r="K3413" s="70"/>
      <c r="L3413" s="46"/>
      <c r="S3413" s="46"/>
      <c r="T3413" s="46"/>
    </row>
    <row r="3414" spans="11:20" ht="31.35" customHeight="1" x14ac:dyDescent="0.25">
      <c r="K3414" s="70"/>
      <c r="L3414" s="46"/>
      <c r="S3414" s="46"/>
      <c r="T3414" s="46"/>
    </row>
    <row r="3415" spans="11:20" ht="31.35" customHeight="1" x14ac:dyDescent="0.25">
      <c r="K3415" s="70"/>
      <c r="L3415" s="46"/>
      <c r="S3415" s="46"/>
      <c r="T3415" s="46"/>
    </row>
    <row r="3416" spans="11:20" ht="31.35" customHeight="1" x14ac:dyDescent="0.25">
      <c r="K3416" s="70"/>
      <c r="L3416" s="46"/>
      <c r="S3416" s="46"/>
      <c r="T3416" s="46"/>
    </row>
    <row r="3417" spans="11:20" ht="31.35" customHeight="1" x14ac:dyDescent="0.25">
      <c r="K3417" s="70"/>
      <c r="L3417" s="46"/>
      <c r="S3417" s="46"/>
      <c r="T3417" s="46"/>
    </row>
    <row r="3418" spans="11:20" ht="31.35" customHeight="1" x14ac:dyDescent="0.25">
      <c r="K3418" s="70"/>
      <c r="L3418" s="46"/>
      <c r="S3418" s="46"/>
      <c r="T3418" s="46"/>
    </row>
    <row r="3419" spans="11:20" ht="31.35" customHeight="1" x14ac:dyDescent="0.25">
      <c r="K3419" s="70"/>
      <c r="L3419" s="46"/>
      <c r="S3419" s="46"/>
      <c r="T3419" s="46"/>
    </row>
    <row r="3420" spans="11:20" ht="31.35" customHeight="1" x14ac:dyDescent="0.25">
      <c r="K3420" s="70"/>
      <c r="L3420" s="46"/>
      <c r="S3420" s="46"/>
      <c r="T3420" s="46"/>
    </row>
    <row r="3421" spans="11:20" ht="31.35" customHeight="1" x14ac:dyDescent="0.25">
      <c r="K3421" s="70"/>
      <c r="L3421" s="46"/>
      <c r="S3421" s="46"/>
      <c r="T3421" s="46"/>
    </row>
    <row r="3422" spans="11:20" ht="31.35" customHeight="1" x14ac:dyDescent="0.25">
      <c r="K3422" s="70"/>
      <c r="L3422" s="46"/>
      <c r="S3422" s="46"/>
      <c r="T3422" s="46"/>
    </row>
    <row r="3423" spans="11:20" ht="31.35" customHeight="1" x14ac:dyDescent="0.25">
      <c r="K3423" s="70"/>
      <c r="L3423" s="46"/>
      <c r="S3423" s="46"/>
      <c r="T3423" s="46"/>
    </row>
    <row r="3424" spans="11:20" ht="31.35" customHeight="1" x14ac:dyDescent="0.25">
      <c r="K3424" s="70"/>
      <c r="L3424" s="46"/>
      <c r="S3424" s="46"/>
      <c r="T3424" s="46"/>
    </row>
    <row r="3425" spans="11:20" ht="31.35" customHeight="1" x14ac:dyDescent="0.25">
      <c r="K3425" s="70"/>
      <c r="L3425" s="46"/>
      <c r="S3425" s="46"/>
      <c r="T3425" s="46"/>
    </row>
    <row r="3426" spans="11:20" ht="31.35" customHeight="1" x14ac:dyDescent="0.25">
      <c r="K3426" s="70"/>
      <c r="L3426" s="46"/>
      <c r="S3426" s="46"/>
      <c r="T3426" s="46"/>
    </row>
    <row r="3427" spans="11:20" ht="31.35" customHeight="1" x14ac:dyDescent="0.25">
      <c r="K3427" s="70"/>
      <c r="L3427" s="46"/>
      <c r="S3427" s="46"/>
      <c r="T3427" s="46"/>
    </row>
    <row r="3428" spans="11:20" ht="31.35" customHeight="1" x14ac:dyDescent="0.25">
      <c r="K3428" s="70"/>
      <c r="L3428" s="46"/>
      <c r="S3428" s="46"/>
      <c r="T3428" s="46"/>
    </row>
    <row r="3429" spans="11:20" ht="31.35" customHeight="1" x14ac:dyDescent="0.25">
      <c r="K3429" s="70"/>
      <c r="L3429" s="46"/>
      <c r="S3429" s="46"/>
      <c r="T3429" s="46"/>
    </row>
    <row r="3430" spans="11:20" ht="31.35" customHeight="1" x14ac:dyDescent="0.25">
      <c r="K3430" s="70"/>
      <c r="L3430" s="46"/>
      <c r="S3430" s="46"/>
      <c r="T3430" s="46"/>
    </row>
    <row r="3431" spans="11:20" ht="31.35" customHeight="1" x14ac:dyDescent="0.25">
      <c r="K3431" s="70"/>
      <c r="L3431" s="46"/>
      <c r="S3431" s="46"/>
      <c r="T3431" s="46"/>
    </row>
    <row r="3432" spans="11:20" ht="31.35" customHeight="1" x14ac:dyDescent="0.25">
      <c r="K3432" s="70"/>
      <c r="L3432" s="46"/>
      <c r="S3432" s="46"/>
      <c r="T3432" s="46"/>
    </row>
    <row r="3433" spans="11:20" ht="31.35" customHeight="1" x14ac:dyDescent="0.25">
      <c r="K3433" s="70"/>
      <c r="L3433" s="46"/>
      <c r="S3433" s="46"/>
      <c r="T3433" s="46"/>
    </row>
    <row r="3434" spans="11:20" ht="31.35" customHeight="1" x14ac:dyDescent="0.25">
      <c r="K3434" s="70"/>
      <c r="L3434" s="46"/>
      <c r="S3434" s="46"/>
      <c r="T3434" s="46"/>
    </row>
    <row r="3435" spans="11:20" ht="31.35" customHeight="1" x14ac:dyDescent="0.25">
      <c r="K3435" s="70"/>
      <c r="L3435" s="46"/>
      <c r="S3435" s="46"/>
      <c r="T3435" s="46"/>
    </row>
    <row r="3436" spans="11:20" ht="31.35" customHeight="1" x14ac:dyDescent="0.25">
      <c r="K3436" s="70"/>
      <c r="L3436" s="46"/>
      <c r="S3436" s="46"/>
      <c r="T3436" s="46"/>
    </row>
    <row r="3437" spans="11:20" ht="31.35" customHeight="1" x14ac:dyDescent="0.25">
      <c r="K3437" s="70"/>
      <c r="L3437" s="46"/>
      <c r="S3437" s="46"/>
      <c r="T3437" s="46"/>
    </row>
    <row r="3438" spans="11:20" ht="31.35" customHeight="1" x14ac:dyDescent="0.25">
      <c r="K3438" s="70"/>
      <c r="L3438" s="46"/>
      <c r="S3438" s="46"/>
      <c r="T3438" s="46"/>
    </row>
    <row r="3439" spans="11:20" ht="31.35" customHeight="1" x14ac:dyDescent="0.25">
      <c r="K3439" s="70"/>
      <c r="L3439" s="46"/>
      <c r="S3439" s="46"/>
      <c r="T3439" s="46"/>
    </row>
    <row r="3440" spans="11:20" ht="31.35" customHeight="1" x14ac:dyDescent="0.25">
      <c r="K3440" s="70"/>
      <c r="L3440" s="46"/>
      <c r="S3440" s="46"/>
      <c r="T3440" s="46"/>
    </row>
    <row r="3441" spans="11:20" ht="31.35" customHeight="1" x14ac:dyDescent="0.25">
      <c r="K3441" s="70"/>
      <c r="L3441" s="46"/>
      <c r="S3441" s="46"/>
      <c r="T3441" s="46"/>
    </row>
    <row r="3442" spans="11:20" ht="31.35" customHeight="1" x14ac:dyDescent="0.25">
      <c r="K3442" s="70"/>
      <c r="L3442" s="46"/>
      <c r="S3442" s="46"/>
      <c r="T3442" s="46"/>
    </row>
    <row r="3443" spans="11:20" ht="31.35" customHeight="1" x14ac:dyDescent="0.25">
      <c r="K3443" s="70"/>
      <c r="L3443" s="46"/>
      <c r="S3443" s="46"/>
      <c r="T3443" s="46"/>
    </row>
    <row r="3444" spans="11:20" ht="31.35" customHeight="1" x14ac:dyDescent="0.25">
      <c r="K3444" s="70"/>
      <c r="L3444" s="46"/>
      <c r="S3444" s="46"/>
      <c r="T3444" s="46"/>
    </row>
    <row r="3445" spans="11:20" ht="31.35" customHeight="1" x14ac:dyDescent="0.25">
      <c r="K3445" s="70"/>
      <c r="L3445" s="46"/>
      <c r="S3445" s="46"/>
      <c r="T3445" s="46"/>
    </row>
    <row r="3446" spans="11:20" ht="31.35" customHeight="1" x14ac:dyDescent="0.25">
      <c r="K3446" s="70"/>
      <c r="L3446" s="46"/>
      <c r="S3446" s="46"/>
      <c r="T3446" s="46"/>
    </row>
    <row r="3447" spans="11:20" ht="31.35" customHeight="1" x14ac:dyDescent="0.25">
      <c r="K3447" s="70"/>
      <c r="L3447" s="46"/>
      <c r="S3447" s="46"/>
      <c r="T3447" s="46"/>
    </row>
    <row r="3448" spans="11:20" ht="31.35" customHeight="1" x14ac:dyDescent="0.25">
      <c r="K3448" s="70"/>
      <c r="L3448" s="46"/>
      <c r="S3448" s="46"/>
      <c r="T3448" s="46"/>
    </row>
    <row r="3449" spans="11:20" ht="31.35" customHeight="1" x14ac:dyDescent="0.25">
      <c r="K3449" s="70"/>
      <c r="L3449" s="46"/>
      <c r="S3449" s="46"/>
      <c r="T3449" s="46"/>
    </row>
    <row r="3450" spans="11:20" ht="31.35" customHeight="1" x14ac:dyDescent="0.25">
      <c r="K3450" s="70"/>
      <c r="L3450" s="46"/>
      <c r="S3450" s="46"/>
      <c r="T3450" s="46"/>
    </row>
    <row r="3451" spans="11:20" ht="31.35" customHeight="1" x14ac:dyDescent="0.25">
      <c r="K3451" s="70"/>
      <c r="L3451" s="46"/>
      <c r="S3451" s="46"/>
      <c r="T3451" s="46"/>
    </row>
    <row r="3452" spans="11:20" ht="31.35" customHeight="1" x14ac:dyDescent="0.25">
      <c r="K3452" s="70"/>
      <c r="L3452" s="46"/>
      <c r="S3452" s="46"/>
      <c r="T3452" s="46"/>
    </row>
    <row r="3453" spans="11:20" ht="31.35" customHeight="1" x14ac:dyDescent="0.25">
      <c r="K3453" s="70"/>
      <c r="L3453" s="46"/>
      <c r="S3453" s="46"/>
      <c r="T3453" s="46"/>
    </row>
    <row r="3454" spans="11:20" ht="31.35" customHeight="1" x14ac:dyDescent="0.25">
      <c r="K3454" s="70"/>
      <c r="L3454" s="46"/>
      <c r="S3454" s="46"/>
      <c r="T3454" s="46"/>
    </row>
    <row r="3455" spans="11:20" ht="31.35" customHeight="1" x14ac:dyDescent="0.25">
      <c r="K3455" s="70"/>
      <c r="L3455" s="46"/>
      <c r="S3455" s="46"/>
      <c r="T3455" s="46"/>
    </row>
    <row r="3456" spans="11:20" ht="31.35" customHeight="1" x14ac:dyDescent="0.25">
      <c r="K3456" s="70"/>
      <c r="L3456" s="46"/>
      <c r="S3456" s="46"/>
      <c r="T3456" s="46"/>
    </row>
    <row r="3457" spans="11:20" ht="31.35" customHeight="1" x14ac:dyDescent="0.25">
      <c r="K3457" s="70"/>
      <c r="L3457" s="46"/>
      <c r="S3457" s="46"/>
      <c r="T3457" s="46"/>
    </row>
    <row r="3458" spans="11:20" ht="31.35" customHeight="1" x14ac:dyDescent="0.25">
      <c r="K3458" s="70"/>
      <c r="L3458" s="46"/>
      <c r="S3458" s="46"/>
      <c r="T3458" s="46"/>
    </row>
    <row r="3459" spans="11:20" ht="31.35" customHeight="1" x14ac:dyDescent="0.25">
      <c r="K3459" s="70"/>
      <c r="L3459" s="46"/>
      <c r="S3459" s="46"/>
      <c r="T3459" s="46"/>
    </row>
    <row r="3460" spans="11:20" ht="31.35" customHeight="1" x14ac:dyDescent="0.25">
      <c r="K3460" s="70"/>
      <c r="L3460" s="46"/>
      <c r="S3460" s="46"/>
      <c r="T3460" s="46"/>
    </row>
    <row r="3461" spans="11:20" ht="31.35" customHeight="1" x14ac:dyDescent="0.25">
      <c r="K3461" s="70"/>
      <c r="L3461" s="46"/>
      <c r="S3461" s="46"/>
      <c r="T3461" s="46"/>
    </row>
    <row r="3462" spans="11:20" ht="31.35" customHeight="1" x14ac:dyDescent="0.25">
      <c r="K3462" s="70"/>
      <c r="L3462" s="46"/>
      <c r="S3462" s="46"/>
      <c r="T3462" s="46"/>
    </row>
    <row r="3463" spans="11:20" ht="31.35" customHeight="1" x14ac:dyDescent="0.25">
      <c r="K3463" s="70"/>
      <c r="L3463" s="46"/>
      <c r="S3463" s="46"/>
      <c r="T3463" s="46"/>
    </row>
    <row r="3464" spans="11:20" ht="31.35" customHeight="1" x14ac:dyDescent="0.25">
      <c r="K3464" s="70"/>
      <c r="L3464" s="46"/>
      <c r="S3464" s="46"/>
      <c r="T3464" s="46"/>
    </row>
    <row r="3465" spans="11:20" ht="31.35" customHeight="1" x14ac:dyDescent="0.25">
      <c r="K3465" s="70"/>
      <c r="L3465" s="46"/>
      <c r="S3465" s="46"/>
      <c r="T3465" s="46"/>
    </row>
    <row r="3466" spans="11:20" ht="31.35" customHeight="1" x14ac:dyDescent="0.25">
      <c r="K3466" s="70"/>
      <c r="L3466" s="46"/>
      <c r="S3466" s="46"/>
      <c r="T3466" s="46"/>
    </row>
    <row r="3467" spans="11:20" ht="31.35" customHeight="1" x14ac:dyDescent="0.25">
      <c r="K3467" s="70"/>
      <c r="L3467" s="46"/>
      <c r="S3467" s="46"/>
      <c r="T3467" s="46"/>
    </row>
    <row r="3468" spans="11:20" ht="31.35" customHeight="1" x14ac:dyDescent="0.25">
      <c r="K3468" s="70"/>
      <c r="L3468" s="46"/>
      <c r="S3468" s="46"/>
      <c r="T3468" s="46"/>
    </row>
    <row r="3469" spans="11:20" ht="31.35" customHeight="1" x14ac:dyDescent="0.25">
      <c r="K3469" s="70"/>
      <c r="L3469" s="46"/>
      <c r="S3469" s="46"/>
      <c r="T3469" s="46"/>
    </row>
    <row r="3470" spans="11:20" ht="31.35" customHeight="1" x14ac:dyDescent="0.25">
      <c r="K3470" s="70"/>
      <c r="L3470" s="46"/>
      <c r="S3470" s="46"/>
      <c r="T3470" s="46"/>
    </row>
    <row r="3471" spans="11:20" ht="31.35" customHeight="1" x14ac:dyDescent="0.25">
      <c r="K3471" s="70"/>
      <c r="L3471" s="46"/>
      <c r="S3471" s="46"/>
      <c r="T3471" s="46"/>
    </row>
    <row r="3472" spans="11:20" ht="31.35" customHeight="1" x14ac:dyDescent="0.25">
      <c r="K3472" s="70"/>
      <c r="L3472" s="46"/>
      <c r="S3472" s="46"/>
      <c r="T3472" s="46"/>
    </row>
    <row r="3473" spans="11:20" ht="31.35" customHeight="1" x14ac:dyDescent="0.25">
      <c r="K3473" s="70"/>
      <c r="L3473" s="46"/>
      <c r="S3473" s="46"/>
      <c r="T3473" s="46"/>
    </row>
    <row r="3474" spans="11:20" ht="31.35" customHeight="1" x14ac:dyDescent="0.25">
      <c r="K3474" s="70"/>
      <c r="L3474" s="46"/>
      <c r="S3474" s="46"/>
      <c r="T3474" s="46"/>
    </row>
    <row r="3475" spans="11:20" ht="31.35" customHeight="1" x14ac:dyDescent="0.25">
      <c r="K3475" s="70"/>
      <c r="L3475" s="46"/>
      <c r="S3475" s="46"/>
      <c r="T3475" s="46"/>
    </row>
    <row r="3476" spans="11:20" ht="31.35" customHeight="1" x14ac:dyDescent="0.25">
      <c r="K3476" s="70"/>
      <c r="L3476" s="46"/>
      <c r="S3476" s="46"/>
      <c r="T3476" s="46"/>
    </row>
    <row r="3477" spans="11:20" ht="31.35" customHeight="1" x14ac:dyDescent="0.25">
      <c r="K3477" s="70"/>
      <c r="L3477" s="46"/>
      <c r="S3477" s="46"/>
      <c r="T3477" s="46"/>
    </row>
    <row r="3478" spans="11:20" ht="31.35" customHeight="1" x14ac:dyDescent="0.25">
      <c r="K3478" s="70"/>
      <c r="L3478" s="46"/>
      <c r="S3478" s="46"/>
      <c r="T3478" s="46"/>
    </row>
    <row r="3479" spans="11:20" ht="31.35" customHeight="1" x14ac:dyDescent="0.25">
      <c r="K3479" s="70"/>
      <c r="L3479" s="46"/>
      <c r="S3479" s="46"/>
      <c r="T3479" s="46"/>
    </row>
    <row r="3480" spans="11:20" ht="31.35" customHeight="1" x14ac:dyDescent="0.25">
      <c r="K3480" s="70"/>
      <c r="L3480" s="46"/>
      <c r="S3480" s="46"/>
      <c r="T3480" s="46"/>
    </row>
    <row r="3481" spans="11:20" ht="31.35" customHeight="1" x14ac:dyDescent="0.25">
      <c r="K3481" s="70"/>
      <c r="L3481" s="46"/>
      <c r="S3481" s="46"/>
      <c r="T3481" s="46"/>
    </row>
    <row r="3482" spans="11:20" ht="31.35" customHeight="1" x14ac:dyDescent="0.25">
      <c r="K3482" s="70"/>
      <c r="L3482" s="46"/>
      <c r="S3482" s="46"/>
      <c r="T3482" s="46"/>
    </row>
    <row r="3483" spans="11:20" ht="31.35" customHeight="1" x14ac:dyDescent="0.25">
      <c r="K3483" s="70"/>
      <c r="L3483" s="46"/>
      <c r="S3483" s="46"/>
      <c r="T3483" s="46"/>
    </row>
    <row r="3484" spans="11:20" ht="31.35" customHeight="1" x14ac:dyDescent="0.25">
      <c r="K3484" s="70"/>
      <c r="L3484" s="46"/>
      <c r="S3484" s="46"/>
      <c r="T3484" s="46"/>
    </row>
    <row r="3485" spans="11:20" ht="31.35" customHeight="1" x14ac:dyDescent="0.25">
      <c r="K3485" s="70"/>
      <c r="L3485" s="46"/>
      <c r="S3485" s="46"/>
      <c r="T3485" s="46"/>
    </row>
    <row r="3486" spans="11:20" ht="31.35" customHeight="1" x14ac:dyDescent="0.25">
      <c r="K3486" s="70"/>
      <c r="L3486" s="46"/>
      <c r="S3486" s="46"/>
      <c r="T3486" s="46"/>
    </row>
    <row r="3487" spans="11:20" ht="31.35" customHeight="1" x14ac:dyDescent="0.25">
      <c r="K3487" s="70"/>
      <c r="L3487" s="46"/>
      <c r="S3487" s="46"/>
      <c r="T3487" s="46"/>
    </row>
    <row r="3488" spans="11:20" ht="31.35" customHeight="1" x14ac:dyDescent="0.25">
      <c r="K3488" s="70"/>
      <c r="L3488" s="46"/>
      <c r="S3488" s="46"/>
      <c r="T3488" s="46"/>
    </row>
    <row r="3489" spans="11:20" ht="31.35" customHeight="1" x14ac:dyDescent="0.25">
      <c r="K3489" s="70"/>
      <c r="L3489" s="46"/>
      <c r="S3489" s="46"/>
      <c r="T3489" s="46"/>
    </row>
    <row r="3490" spans="11:20" ht="31.35" customHeight="1" x14ac:dyDescent="0.25">
      <c r="K3490" s="70"/>
      <c r="L3490" s="46"/>
      <c r="S3490" s="46"/>
      <c r="T3490" s="46"/>
    </row>
    <row r="3491" spans="11:20" ht="31.35" customHeight="1" x14ac:dyDescent="0.25">
      <c r="K3491" s="70"/>
      <c r="L3491" s="46"/>
      <c r="S3491" s="46"/>
      <c r="T3491" s="46"/>
    </row>
    <row r="3492" spans="11:20" ht="31.35" customHeight="1" x14ac:dyDescent="0.25">
      <c r="K3492" s="70"/>
      <c r="L3492" s="46"/>
      <c r="S3492" s="46"/>
      <c r="T3492" s="46"/>
    </row>
    <row r="3493" spans="11:20" ht="31.35" customHeight="1" x14ac:dyDescent="0.25">
      <c r="K3493" s="70"/>
      <c r="L3493" s="46"/>
      <c r="S3493" s="46"/>
      <c r="T3493" s="46"/>
    </row>
    <row r="3494" spans="11:20" ht="31.35" customHeight="1" x14ac:dyDescent="0.25">
      <c r="K3494" s="70"/>
      <c r="L3494" s="46"/>
      <c r="S3494" s="46"/>
      <c r="T3494" s="46"/>
    </row>
    <row r="3495" spans="11:20" ht="31.35" customHeight="1" x14ac:dyDescent="0.25">
      <c r="K3495" s="70"/>
      <c r="L3495" s="46"/>
      <c r="S3495" s="46"/>
      <c r="T3495" s="46"/>
    </row>
    <row r="3496" spans="11:20" ht="31.35" customHeight="1" x14ac:dyDescent="0.25">
      <c r="K3496" s="70"/>
      <c r="L3496" s="46"/>
      <c r="S3496" s="46"/>
      <c r="T3496" s="46"/>
    </row>
    <row r="3497" spans="11:20" ht="31.35" customHeight="1" x14ac:dyDescent="0.25">
      <c r="K3497" s="70"/>
      <c r="L3497" s="46"/>
      <c r="S3497" s="46"/>
      <c r="T3497" s="46"/>
    </row>
    <row r="3498" spans="11:20" ht="31.35" customHeight="1" x14ac:dyDescent="0.25">
      <c r="K3498" s="70"/>
      <c r="L3498" s="46"/>
      <c r="S3498" s="46"/>
      <c r="T3498" s="46"/>
    </row>
    <row r="3499" spans="11:20" ht="31.35" customHeight="1" x14ac:dyDescent="0.25">
      <c r="K3499" s="70"/>
      <c r="L3499" s="46"/>
      <c r="S3499" s="46"/>
      <c r="T3499" s="46"/>
    </row>
    <row r="3500" spans="11:20" ht="31.35" customHeight="1" x14ac:dyDescent="0.25">
      <c r="K3500" s="70"/>
      <c r="L3500" s="46"/>
      <c r="S3500" s="46"/>
      <c r="T3500" s="46"/>
    </row>
    <row r="3501" spans="11:20" ht="31.35" customHeight="1" x14ac:dyDescent="0.25">
      <c r="K3501" s="70"/>
      <c r="L3501" s="46"/>
      <c r="S3501" s="46"/>
      <c r="T3501" s="46"/>
    </row>
    <row r="3502" spans="11:20" ht="31.35" customHeight="1" x14ac:dyDescent="0.25">
      <c r="K3502" s="70"/>
      <c r="L3502" s="46"/>
      <c r="S3502" s="46"/>
      <c r="T3502" s="46"/>
    </row>
    <row r="3503" spans="11:20" ht="31.35" customHeight="1" x14ac:dyDescent="0.25">
      <c r="K3503" s="70"/>
      <c r="L3503" s="46"/>
      <c r="S3503" s="46"/>
      <c r="T3503" s="46"/>
    </row>
    <row r="3504" spans="11:20" ht="31.35" customHeight="1" x14ac:dyDescent="0.25">
      <c r="K3504" s="70"/>
      <c r="L3504" s="46"/>
      <c r="S3504" s="46"/>
      <c r="T3504" s="46"/>
    </row>
    <row r="3505" spans="11:20" ht="31.35" customHeight="1" x14ac:dyDescent="0.25">
      <c r="K3505" s="70"/>
      <c r="L3505" s="46"/>
      <c r="S3505" s="46"/>
      <c r="T3505" s="46"/>
    </row>
    <row r="3506" spans="11:20" ht="31.35" customHeight="1" x14ac:dyDescent="0.25">
      <c r="K3506" s="70"/>
      <c r="L3506" s="46"/>
      <c r="S3506" s="46"/>
      <c r="T3506" s="46"/>
    </row>
    <row r="3507" spans="11:20" ht="31.35" customHeight="1" x14ac:dyDescent="0.25">
      <c r="K3507" s="70"/>
      <c r="L3507" s="46"/>
      <c r="S3507" s="46"/>
      <c r="T3507" s="46"/>
    </row>
    <row r="3508" spans="11:20" ht="31.35" customHeight="1" x14ac:dyDescent="0.25">
      <c r="K3508" s="70"/>
      <c r="L3508" s="46"/>
      <c r="S3508" s="46"/>
      <c r="T3508" s="46"/>
    </row>
    <row r="3509" spans="11:20" ht="31.35" customHeight="1" x14ac:dyDescent="0.25">
      <c r="K3509" s="70"/>
      <c r="L3509" s="46"/>
      <c r="S3509" s="46"/>
      <c r="T3509" s="46"/>
    </row>
    <row r="3510" spans="11:20" ht="31.35" customHeight="1" x14ac:dyDescent="0.25">
      <c r="K3510" s="70"/>
      <c r="L3510" s="46"/>
      <c r="S3510" s="46"/>
      <c r="T3510" s="46"/>
    </row>
    <row r="3511" spans="11:20" ht="31.35" customHeight="1" x14ac:dyDescent="0.25">
      <c r="K3511" s="70"/>
      <c r="L3511" s="46"/>
      <c r="S3511" s="46"/>
      <c r="T3511" s="46"/>
    </row>
    <row r="3512" spans="11:20" ht="31.35" customHeight="1" x14ac:dyDescent="0.25">
      <c r="K3512" s="70"/>
      <c r="L3512" s="46"/>
      <c r="S3512" s="46"/>
      <c r="T3512" s="46"/>
    </row>
    <row r="3513" spans="11:20" ht="31.35" customHeight="1" x14ac:dyDescent="0.25">
      <c r="K3513" s="70"/>
      <c r="L3513" s="46"/>
      <c r="S3513" s="46"/>
      <c r="T3513" s="46"/>
    </row>
    <row r="3514" spans="11:20" ht="31.35" customHeight="1" x14ac:dyDescent="0.25">
      <c r="K3514" s="70"/>
      <c r="L3514" s="46"/>
      <c r="S3514" s="46"/>
      <c r="T3514" s="46"/>
    </row>
    <row r="3515" spans="11:20" ht="31.35" customHeight="1" x14ac:dyDescent="0.25">
      <c r="K3515" s="70"/>
      <c r="L3515" s="46"/>
      <c r="S3515" s="46"/>
      <c r="T3515" s="46"/>
    </row>
    <row r="3516" spans="11:20" ht="31.35" customHeight="1" x14ac:dyDescent="0.25">
      <c r="K3516" s="70"/>
      <c r="L3516" s="46"/>
      <c r="S3516" s="46"/>
      <c r="T3516" s="46"/>
    </row>
    <row r="3517" spans="11:20" ht="31.35" customHeight="1" x14ac:dyDescent="0.25">
      <c r="K3517" s="70"/>
      <c r="L3517" s="46"/>
      <c r="S3517" s="46"/>
      <c r="T3517" s="46"/>
    </row>
    <row r="3518" spans="11:20" ht="31.35" customHeight="1" x14ac:dyDescent="0.25">
      <c r="K3518" s="70"/>
      <c r="L3518" s="46"/>
      <c r="S3518" s="46"/>
      <c r="T3518" s="46"/>
    </row>
    <row r="3519" spans="11:20" ht="31.35" customHeight="1" x14ac:dyDescent="0.25">
      <c r="K3519" s="70"/>
      <c r="L3519" s="46"/>
      <c r="S3519" s="46"/>
      <c r="T3519" s="46"/>
    </row>
    <row r="3520" spans="11:20" ht="31.35" customHeight="1" x14ac:dyDescent="0.25">
      <c r="K3520" s="70"/>
      <c r="L3520" s="46"/>
      <c r="S3520" s="46"/>
      <c r="T3520" s="46"/>
    </row>
    <row r="3521" spans="11:20" ht="31.35" customHeight="1" x14ac:dyDescent="0.25">
      <c r="K3521" s="70"/>
      <c r="L3521" s="46"/>
      <c r="S3521" s="46"/>
      <c r="T3521" s="46"/>
    </row>
    <row r="3522" spans="11:20" ht="31.35" customHeight="1" x14ac:dyDescent="0.25">
      <c r="K3522" s="70"/>
      <c r="L3522" s="46"/>
      <c r="S3522" s="46"/>
      <c r="T3522" s="46"/>
    </row>
    <row r="3523" spans="11:20" ht="31.35" customHeight="1" x14ac:dyDescent="0.25">
      <c r="K3523" s="70"/>
      <c r="L3523" s="46"/>
      <c r="S3523" s="46"/>
      <c r="T3523" s="46"/>
    </row>
    <row r="3524" spans="11:20" ht="31.35" customHeight="1" x14ac:dyDescent="0.25">
      <c r="K3524" s="70"/>
      <c r="L3524" s="46"/>
      <c r="S3524" s="46"/>
      <c r="T3524" s="46"/>
    </row>
    <row r="3525" spans="11:20" ht="31.35" customHeight="1" x14ac:dyDescent="0.25">
      <c r="K3525" s="70"/>
      <c r="L3525" s="46"/>
      <c r="S3525" s="46"/>
      <c r="T3525" s="46"/>
    </row>
    <row r="3526" spans="11:20" ht="31.35" customHeight="1" x14ac:dyDescent="0.25">
      <c r="K3526" s="70"/>
      <c r="L3526" s="46"/>
      <c r="S3526" s="46"/>
      <c r="T3526" s="46"/>
    </row>
    <row r="3527" spans="11:20" ht="31.35" customHeight="1" x14ac:dyDescent="0.25">
      <c r="K3527" s="70"/>
      <c r="L3527" s="46"/>
      <c r="S3527" s="46"/>
      <c r="T3527" s="46"/>
    </row>
    <row r="3528" spans="11:20" ht="31.35" customHeight="1" x14ac:dyDescent="0.25">
      <c r="K3528" s="70"/>
      <c r="L3528" s="46"/>
      <c r="S3528" s="46"/>
      <c r="T3528" s="46"/>
    </row>
    <row r="3529" spans="11:20" ht="31.35" customHeight="1" x14ac:dyDescent="0.25">
      <c r="K3529" s="70"/>
      <c r="L3529" s="46"/>
      <c r="S3529" s="46"/>
      <c r="T3529" s="46"/>
    </row>
    <row r="3530" spans="11:20" ht="31.35" customHeight="1" x14ac:dyDescent="0.25">
      <c r="K3530" s="70"/>
      <c r="L3530" s="46"/>
      <c r="S3530" s="46"/>
      <c r="T3530" s="46"/>
    </row>
    <row r="3531" spans="11:20" ht="31.35" customHeight="1" x14ac:dyDescent="0.25">
      <c r="K3531" s="70"/>
      <c r="L3531" s="46"/>
      <c r="S3531" s="46"/>
      <c r="T3531" s="46"/>
    </row>
    <row r="3532" spans="11:20" ht="31.35" customHeight="1" x14ac:dyDescent="0.25">
      <c r="K3532" s="70"/>
      <c r="L3532" s="46"/>
      <c r="S3532" s="46"/>
      <c r="T3532" s="46"/>
    </row>
    <row r="3533" spans="11:20" ht="31.35" customHeight="1" x14ac:dyDescent="0.25">
      <c r="K3533" s="70"/>
      <c r="L3533" s="46"/>
      <c r="S3533" s="46"/>
      <c r="T3533" s="46"/>
    </row>
    <row r="3534" spans="11:20" ht="31.35" customHeight="1" x14ac:dyDescent="0.25">
      <c r="K3534" s="70"/>
      <c r="L3534" s="46"/>
      <c r="S3534" s="46"/>
      <c r="T3534" s="46"/>
    </row>
    <row r="3535" spans="11:20" ht="31.35" customHeight="1" x14ac:dyDescent="0.25">
      <c r="K3535" s="70"/>
      <c r="L3535" s="46"/>
      <c r="S3535" s="46"/>
      <c r="T3535" s="46"/>
    </row>
    <row r="3536" spans="11:20" ht="31.35" customHeight="1" x14ac:dyDescent="0.25">
      <c r="K3536" s="70"/>
      <c r="L3536" s="46"/>
      <c r="S3536" s="46"/>
      <c r="T3536" s="46"/>
    </row>
    <row r="3537" spans="11:20" ht="31.35" customHeight="1" x14ac:dyDescent="0.25">
      <c r="K3537" s="70"/>
      <c r="L3537" s="46"/>
      <c r="S3537" s="46"/>
      <c r="T3537" s="46"/>
    </row>
    <row r="3538" spans="11:20" ht="31.35" customHeight="1" x14ac:dyDescent="0.25">
      <c r="K3538" s="70"/>
      <c r="L3538" s="46"/>
      <c r="S3538" s="46"/>
      <c r="T3538" s="46"/>
    </row>
    <row r="3539" spans="11:20" ht="31.35" customHeight="1" x14ac:dyDescent="0.25">
      <c r="K3539" s="70"/>
      <c r="L3539" s="46"/>
      <c r="S3539" s="46"/>
      <c r="T3539" s="46"/>
    </row>
    <row r="3540" spans="11:20" ht="31.35" customHeight="1" x14ac:dyDescent="0.25">
      <c r="K3540" s="70"/>
      <c r="L3540" s="46"/>
      <c r="S3540" s="46"/>
      <c r="T3540" s="46"/>
    </row>
    <row r="3541" spans="11:20" ht="31.35" customHeight="1" x14ac:dyDescent="0.25">
      <c r="K3541" s="70"/>
      <c r="L3541" s="46"/>
      <c r="S3541" s="46"/>
      <c r="T3541" s="46"/>
    </row>
    <row r="3542" spans="11:20" ht="31.35" customHeight="1" x14ac:dyDescent="0.25">
      <c r="K3542" s="70"/>
      <c r="L3542" s="46"/>
      <c r="S3542" s="46"/>
      <c r="T3542" s="46"/>
    </row>
    <row r="3543" spans="11:20" ht="31.35" customHeight="1" x14ac:dyDescent="0.25">
      <c r="K3543" s="70"/>
      <c r="L3543" s="46"/>
      <c r="S3543" s="46"/>
      <c r="T3543" s="46"/>
    </row>
    <row r="3544" spans="11:20" ht="31.35" customHeight="1" x14ac:dyDescent="0.25">
      <c r="K3544" s="70"/>
      <c r="L3544" s="46"/>
      <c r="S3544" s="46"/>
      <c r="T3544" s="46"/>
    </row>
    <row r="3545" spans="11:20" ht="31.35" customHeight="1" x14ac:dyDescent="0.25">
      <c r="K3545" s="70"/>
      <c r="L3545" s="46"/>
      <c r="S3545" s="46"/>
      <c r="T3545" s="46"/>
    </row>
    <row r="3546" spans="11:20" ht="31.35" customHeight="1" x14ac:dyDescent="0.25">
      <c r="K3546" s="70"/>
      <c r="L3546" s="46"/>
      <c r="S3546" s="46"/>
      <c r="T3546" s="46"/>
    </row>
    <row r="3547" spans="11:20" ht="31.35" customHeight="1" x14ac:dyDescent="0.25">
      <c r="K3547" s="70"/>
      <c r="L3547" s="46"/>
      <c r="S3547" s="46"/>
      <c r="T3547" s="46"/>
    </row>
    <row r="3548" spans="11:20" ht="31.35" customHeight="1" x14ac:dyDescent="0.25">
      <c r="K3548" s="70"/>
      <c r="L3548" s="46"/>
      <c r="S3548" s="46"/>
      <c r="T3548" s="46"/>
    </row>
    <row r="3549" spans="11:20" ht="31.35" customHeight="1" x14ac:dyDescent="0.25">
      <c r="K3549" s="70"/>
      <c r="L3549" s="46"/>
      <c r="S3549" s="46"/>
      <c r="T3549" s="46"/>
    </row>
    <row r="3550" spans="11:20" ht="31.35" customHeight="1" x14ac:dyDescent="0.25">
      <c r="K3550" s="70"/>
      <c r="L3550" s="46"/>
      <c r="S3550" s="46"/>
      <c r="T3550" s="46"/>
    </row>
    <row r="3551" spans="11:20" ht="31.35" customHeight="1" x14ac:dyDescent="0.25">
      <c r="K3551" s="70"/>
      <c r="L3551" s="46"/>
      <c r="S3551" s="46"/>
      <c r="T3551" s="46"/>
    </row>
    <row r="3552" spans="11:20" ht="31.35" customHeight="1" x14ac:dyDescent="0.25">
      <c r="K3552" s="70"/>
      <c r="L3552" s="46"/>
      <c r="S3552" s="46"/>
      <c r="T3552" s="46"/>
    </row>
    <row r="3553" spans="11:20" ht="31.35" customHeight="1" x14ac:dyDescent="0.25">
      <c r="K3553" s="70"/>
      <c r="L3553" s="46"/>
      <c r="S3553" s="46"/>
      <c r="T3553" s="46"/>
    </row>
    <row r="3554" spans="11:20" ht="31.35" customHeight="1" x14ac:dyDescent="0.25">
      <c r="K3554" s="70"/>
      <c r="L3554" s="46"/>
      <c r="S3554" s="46"/>
      <c r="T3554" s="46"/>
    </row>
    <row r="3555" spans="11:20" ht="31.35" customHeight="1" x14ac:dyDescent="0.25">
      <c r="K3555" s="70"/>
      <c r="L3555" s="46"/>
      <c r="S3555" s="46"/>
      <c r="T3555" s="46"/>
    </row>
    <row r="3556" spans="11:20" ht="31.35" customHeight="1" x14ac:dyDescent="0.25">
      <c r="K3556" s="70"/>
      <c r="L3556" s="46"/>
      <c r="S3556" s="46"/>
      <c r="T3556" s="46"/>
    </row>
    <row r="3557" spans="11:20" ht="31.35" customHeight="1" x14ac:dyDescent="0.25">
      <c r="K3557" s="70"/>
      <c r="L3557" s="46"/>
      <c r="S3557" s="46"/>
      <c r="T3557" s="46"/>
    </row>
    <row r="3558" spans="11:20" ht="31.35" customHeight="1" x14ac:dyDescent="0.25">
      <c r="K3558" s="70"/>
      <c r="L3558" s="46"/>
      <c r="S3558" s="46"/>
      <c r="T3558" s="46"/>
    </row>
    <row r="3559" spans="11:20" ht="31.35" customHeight="1" x14ac:dyDescent="0.25">
      <c r="K3559" s="70"/>
      <c r="L3559" s="46"/>
      <c r="S3559" s="46"/>
      <c r="T3559" s="46"/>
    </row>
    <row r="3560" spans="11:20" ht="31.35" customHeight="1" x14ac:dyDescent="0.25">
      <c r="K3560" s="70"/>
      <c r="L3560" s="46"/>
      <c r="S3560" s="46"/>
      <c r="T3560" s="46"/>
    </row>
    <row r="3561" spans="11:20" ht="31.35" customHeight="1" x14ac:dyDescent="0.25">
      <c r="K3561" s="70"/>
      <c r="L3561" s="46"/>
      <c r="S3561" s="46"/>
      <c r="T3561" s="46"/>
    </row>
    <row r="3562" spans="11:20" ht="31.35" customHeight="1" x14ac:dyDescent="0.25">
      <c r="K3562" s="70"/>
      <c r="L3562" s="46"/>
      <c r="S3562" s="46"/>
      <c r="T3562" s="46"/>
    </row>
    <row r="3563" spans="11:20" ht="31.35" customHeight="1" x14ac:dyDescent="0.25">
      <c r="K3563" s="70"/>
      <c r="L3563" s="46"/>
      <c r="S3563" s="46"/>
      <c r="T3563" s="46"/>
    </row>
    <row r="3564" spans="11:20" ht="31.35" customHeight="1" x14ac:dyDescent="0.25">
      <c r="K3564" s="70"/>
      <c r="L3564" s="46"/>
      <c r="S3564" s="46"/>
      <c r="T3564" s="46"/>
    </row>
    <row r="3565" spans="11:20" ht="31.35" customHeight="1" x14ac:dyDescent="0.25">
      <c r="K3565" s="70"/>
      <c r="L3565" s="46"/>
      <c r="S3565" s="46"/>
      <c r="T3565" s="46"/>
    </row>
    <row r="3566" spans="11:20" ht="31.35" customHeight="1" x14ac:dyDescent="0.25">
      <c r="K3566" s="70"/>
      <c r="L3566" s="46"/>
      <c r="S3566" s="46"/>
      <c r="T3566" s="46"/>
    </row>
    <row r="3567" spans="11:20" ht="31.35" customHeight="1" x14ac:dyDescent="0.25">
      <c r="K3567" s="70"/>
      <c r="L3567" s="46"/>
      <c r="S3567" s="46"/>
      <c r="T3567" s="46"/>
    </row>
    <row r="3568" spans="11:20" ht="31.35" customHeight="1" x14ac:dyDescent="0.25">
      <c r="K3568" s="70"/>
      <c r="L3568" s="46"/>
      <c r="S3568" s="46"/>
      <c r="T3568" s="46"/>
    </row>
    <row r="3569" spans="11:20" ht="31.35" customHeight="1" x14ac:dyDescent="0.25">
      <c r="K3569" s="70"/>
      <c r="L3569" s="46"/>
      <c r="S3569" s="46"/>
      <c r="T3569" s="46"/>
    </row>
    <row r="3570" spans="11:20" ht="31.35" customHeight="1" x14ac:dyDescent="0.25">
      <c r="K3570" s="70"/>
      <c r="L3570" s="46"/>
      <c r="S3570" s="46"/>
      <c r="T3570" s="46"/>
    </row>
    <row r="3571" spans="11:20" ht="31.35" customHeight="1" x14ac:dyDescent="0.25">
      <c r="K3571" s="70"/>
      <c r="L3571" s="46"/>
      <c r="S3571" s="46"/>
      <c r="T3571" s="46"/>
    </row>
    <row r="3572" spans="11:20" ht="31.35" customHeight="1" x14ac:dyDescent="0.25">
      <c r="K3572" s="70"/>
      <c r="L3572" s="46"/>
      <c r="S3572" s="46"/>
      <c r="T3572" s="46"/>
    </row>
    <row r="3573" spans="11:20" ht="31.35" customHeight="1" x14ac:dyDescent="0.25">
      <c r="K3573" s="70"/>
      <c r="L3573" s="46"/>
      <c r="S3573" s="46"/>
      <c r="T3573" s="46"/>
    </row>
    <row r="3574" spans="11:20" ht="31.35" customHeight="1" x14ac:dyDescent="0.25">
      <c r="K3574" s="70"/>
      <c r="L3574" s="46"/>
      <c r="S3574" s="46"/>
      <c r="T3574" s="46"/>
    </row>
    <row r="3575" spans="11:20" ht="31.35" customHeight="1" x14ac:dyDescent="0.25">
      <c r="K3575" s="70"/>
      <c r="L3575" s="46"/>
      <c r="S3575" s="46"/>
      <c r="T3575" s="46"/>
    </row>
    <row r="3576" spans="11:20" ht="31.35" customHeight="1" x14ac:dyDescent="0.25">
      <c r="K3576" s="70"/>
      <c r="L3576" s="46"/>
      <c r="S3576" s="46"/>
      <c r="T3576" s="46"/>
    </row>
    <row r="3577" spans="11:20" ht="31.35" customHeight="1" x14ac:dyDescent="0.25">
      <c r="K3577" s="70"/>
      <c r="L3577" s="46"/>
      <c r="S3577" s="46"/>
      <c r="T3577" s="46"/>
    </row>
    <row r="3578" spans="11:20" ht="31.35" customHeight="1" x14ac:dyDescent="0.25">
      <c r="K3578" s="70"/>
      <c r="L3578" s="46"/>
      <c r="S3578" s="46"/>
      <c r="T3578" s="46"/>
    </row>
    <row r="3579" spans="11:20" ht="31.35" customHeight="1" x14ac:dyDescent="0.25">
      <c r="K3579" s="70"/>
      <c r="L3579" s="46"/>
      <c r="S3579" s="46"/>
      <c r="T3579" s="46"/>
    </row>
    <row r="3580" spans="11:20" ht="31.35" customHeight="1" x14ac:dyDescent="0.25">
      <c r="K3580" s="70"/>
      <c r="L3580" s="46"/>
      <c r="S3580" s="46"/>
      <c r="T3580" s="46"/>
    </row>
    <row r="3581" spans="11:20" ht="31.35" customHeight="1" x14ac:dyDescent="0.25">
      <c r="K3581" s="70"/>
      <c r="L3581" s="46"/>
      <c r="S3581" s="46"/>
      <c r="T3581" s="46"/>
    </row>
    <row r="3582" spans="11:20" ht="31.35" customHeight="1" x14ac:dyDescent="0.25">
      <c r="K3582" s="70"/>
      <c r="L3582" s="46"/>
      <c r="S3582" s="46"/>
      <c r="T3582" s="46"/>
    </row>
    <row r="3583" spans="11:20" ht="31.35" customHeight="1" x14ac:dyDescent="0.25">
      <c r="K3583" s="70"/>
      <c r="L3583" s="46"/>
      <c r="S3583" s="46"/>
      <c r="T3583" s="46"/>
    </row>
    <row r="3584" spans="11:20" ht="31.35" customHeight="1" x14ac:dyDescent="0.25">
      <c r="K3584" s="70"/>
      <c r="L3584" s="46"/>
      <c r="S3584" s="46"/>
      <c r="T3584" s="46"/>
    </row>
    <row r="3585" spans="11:20" ht="31.35" customHeight="1" x14ac:dyDescent="0.25">
      <c r="K3585" s="70"/>
      <c r="L3585" s="46"/>
      <c r="S3585" s="46"/>
      <c r="T3585" s="46"/>
    </row>
    <row r="3586" spans="11:20" ht="31.35" customHeight="1" x14ac:dyDescent="0.25">
      <c r="K3586" s="70"/>
      <c r="L3586" s="46"/>
      <c r="S3586" s="46"/>
      <c r="T3586" s="46"/>
    </row>
    <row r="3587" spans="11:20" ht="31.35" customHeight="1" x14ac:dyDescent="0.25">
      <c r="K3587" s="70"/>
      <c r="L3587" s="46"/>
      <c r="S3587" s="46"/>
      <c r="T3587" s="46"/>
    </row>
    <row r="3588" spans="11:20" ht="31.35" customHeight="1" x14ac:dyDescent="0.25">
      <c r="K3588" s="70"/>
      <c r="L3588" s="46"/>
      <c r="S3588" s="46"/>
      <c r="T3588" s="46"/>
    </row>
    <row r="3589" spans="11:20" ht="31.35" customHeight="1" x14ac:dyDescent="0.25">
      <c r="K3589" s="70"/>
      <c r="L3589" s="46"/>
      <c r="S3589" s="46"/>
      <c r="T3589" s="46"/>
    </row>
    <row r="3590" spans="11:20" ht="31.35" customHeight="1" x14ac:dyDescent="0.25">
      <c r="K3590" s="70"/>
      <c r="L3590" s="46"/>
      <c r="S3590" s="46"/>
      <c r="T3590" s="46"/>
    </row>
    <row r="3591" spans="11:20" ht="31.35" customHeight="1" x14ac:dyDescent="0.25">
      <c r="K3591" s="70"/>
      <c r="L3591" s="46"/>
      <c r="S3591" s="46"/>
      <c r="T3591" s="46"/>
    </row>
    <row r="3592" spans="11:20" ht="31.35" customHeight="1" x14ac:dyDescent="0.25">
      <c r="K3592" s="70"/>
      <c r="L3592" s="46"/>
      <c r="S3592" s="46"/>
      <c r="T3592" s="46"/>
    </row>
    <row r="3593" spans="11:20" ht="31.35" customHeight="1" x14ac:dyDescent="0.25">
      <c r="K3593" s="70"/>
      <c r="L3593" s="46"/>
      <c r="S3593" s="46"/>
      <c r="T3593" s="46"/>
    </row>
    <row r="3594" spans="11:20" ht="31.35" customHeight="1" x14ac:dyDescent="0.25">
      <c r="K3594" s="70"/>
      <c r="L3594" s="46"/>
      <c r="S3594" s="46"/>
      <c r="T3594" s="46"/>
    </row>
    <row r="3595" spans="11:20" ht="31.35" customHeight="1" x14ac:dyDescent="0.25">
      <c r="K3595" s="70"/>
      <c r="L3595" s="46"/>
      <c r="S3595" s="46"/>
      <c r="T3595" s="46"/>
    </row>
    <row r="3596" spans="11:20" ht="31.35" customHeight="1" x14ac:dyDescent="0.25">
      <c r="K3596" s="70"/>
      <c r="L3596" s="46"/>
      <c r="S3596" s="46"/>
      <c r="T3596" s="46"/>
    </row>
    <row r="3597" spans="11:20" ht="31.35" customHeight="1" x14ac:dyDescent="0.25">
      <c r="K3597" s="70"/>
      <c r="L3597" s="46"/>
      <c r="S3597" s="46"/>
      <c r="T3597" s="46"/>
    </row>
    <row r="3598" spans="11:20" ht="31.35" customHeight="1" x14ac:dyDescent="0.25">
      <c r="K3598" s="70"/>
      <c r="L3598" s="46"/>
      <c r="S3598" s="46"/>
      <c r="T3598" s="46"/>
    </row>
    <row r="3599" spans="11:20" ht="31.35" customHeight="1" x14ac:dyDescent="0.25">
      <c r="K3599" s="70"/>
      <c r="L3599" s="46"/>
      <c r="S3599" s="46"/>
      <c r="T3599" s="46"/>
    </row>
    <row r="3600" spans="11:20" ht="31.35" customHeight="1" x14ac:dyDescent="0.25">
      <c r="K3600" s="70"/>
      <c r="L3600" s="46"/>
      <c r="S3600" s="46"/>
      <c r="T3600" s="46"/>
    </row>
    <row r="3601" spans="11:20" ht="31.35" customHeight="1" x14ac:dyDescent="0.25">
      <c r="K3601" s="70"/>
      <c r="L3601" s="46"/>
      <c r="S3601" s="46"/>
      <c r="T3601" s="46"/>
    </row>
    <row r="3602" spans="11:20" ht="31.35" customHeight="1" x14ac:dyDescent="0.25">
      <c r="K3602" s="70"/>
      <c r="L3602" s="46"/>
      <c r="S3602" s="46"/>
      <c r="T3602" s="46"/>
    </row>
    <row r="3603" spans="11:20" ht="31.35" customHeight="1" x14ac:dyDescent="0.25">
      <c r="K3603" s="70"/>
      <c r="L3603" s="46"/>
      <c r="S3603" s="46"/>
      <c r="T3603" s="46"/>
    </row>
    <row r="3604" spans="11:20" ht="31.35" customHeight="1" x14ac:dyDescent="0.25">
      <c r="K3604" s="70"/>
      <c r="L3604" s="46"/>
      <c r="S3604" s="46"/>
      <c r="T3604" s="46"/>
    </row>
    <row r="3605" spans="11:20" ht="31.35" customHeight="1" x14ac:dyDescent="0.25">
      <c r="K3605" s="70"/>
      <c r="L3605" s="46"/>
      <c r="S3605" s="46"/>
      <c r="T3605" s="46"/>
    </row>
    <row r="3606" spans="11:20" ht="31.35" customHeight="1" x14ac:dyDescent="0.25">
      <c r="K3606" s="70"/>
      <c r="L3606" s="46"/>
      <c r="S3606" s="46"/>
      <c r="T3606" s="46"/>
    </row>
    <row r="3607" spans="11:20" ht="31.35" customHeight="1" x14ac:dyDescent="0.25">
      <c r="K3607" s="70"/>
      <c r="L3607" s="46"/>
      <c r="S3607" s="46"/>
      <c r="T3607" s="46"/>
    </row>
    <row r="3608" spans="11:20" ht="31.35" customHeight="1" x14ac:dyDescent="0.25">
      <c r="K3608" s="70"/>
      <c r="L3608" s="46"/>
      <c r="S3608" s="46"/>
      <c r="T3608" s="46"/>
    </row>
    <row r="3609" spans="11:20" ht="31.35" customHeight="1" x14ac:dyDescent="0.25">
      <c r="K3609" s="70"/>
      <c r="L3609" s="46"/>
      <c r="S3609" s="46"/>
      <c r="T3609" s="46"/>
    </row>
    <row r="3610" spans="11:20" ht="31.35" customHeight="1" x14ac:dyDescent="0.25">
      <c r="K3610" s="70"/>
      <c r="L3610" s="46"/>
      <c r="S3610" s="46"/>
      <c r="T3610" s="46"/>
    </row>
    <row r="3611" spans="11:20" ht="31.35" customHeight="1" x14ac:dyDescent="0.25">
      <c r="K3611" s="70"/>
      <c r="L3611" s="46"/>
      <c r="S3611" s="46"/>
      <c r="T3611" s="46"/>
    </row>
    <row r="3612" spans="11:20" ht="31.35" customHeight="1" x14ac:dyDescent="0.25">
      <c r="K3612" s="70"/>
      <c r="L3612" s="46"/>
      <c r="S3612" s="46"/>
      <c r="T3612" s="46"/>
    </row>
    <row r="3613" spans="11:20" ht="31.35" customHeight="1" x14ac:dyDescent="0.25">
      <c r="K3613" s="70"/>
      <c r="L3613" s="46"/>
      <c r="S3613" s="46"/>
      <c r="T3613" s="46"/>
    </row>
    <row r="3614" spans="11:20" ht="31.35" customHeight="1" x14ac:dyDescent="0.25">
      <c r="K3614" s="70"/>
      <c r="L3614" s="46"/>
      <c r="S3614" s="46"/>
      <c r="T3614" s="46"/>
    </row>
    <row r="3615" spans="11:20" ht="31.35" customHeight="1" x14ac:dyDescent="0.25">
      <c r="K3615" s="70"/>
      <c r="L3615" s="46"/>
      <c r="S3615" s="46"/>
      <c r="T3615" s="46"/>
    </row>
    <row r="3616" spans="11:20" ht="31.35" customHeight="1" x14ac:dyDescent="0.25">
      <c r="K3616" s="70"/>
      <c r="L3616" s="46"/>
      <c r="S3616" s="46"/>
      <c r="T3616" s="46"/>
    </row>
    <row r="3617" spans="11:20" ht="31.35" customHeight="1" x14ac:dyDescent="0.25">
      <c r="K3617" s="70"/>
      <c r="L3617" s="46"/>
      <c r="S3617" s="46"/>
      <c r="T3617" s="46"/>
    </row>
    <row r="3618" spans="11:20" ht="31.35" customHeight="1" x14ac:dyDescent="0.25">
      <c r="K3618" s="70"/>
      <c r="L3618" s="46"/>
      <c r="S3618" s="46"/>
      <c r="T3618" s="46"/>
    </row>
    <row r="3619" spans="11:20" ht="31.35" customHeight="1" x14ac:dyDescent="0.25">
      <c r="K3619" s="70"/>
      <c r="L3619" s="46"/>
      <c r="S3619" s="46"/>
      <c r="T3619" s="46"/>
    </row>
    <row r="3620" spans="11:20" ht="31.35" customHeight="1" x14ac:dyDescent="0.25">
      <c r="K3620" s="70"/>
      <c r="L3620" s="46"/>
      <c r="S3620" s="46"/>
      <c r="T3620" s="46"/>
    </row>
    <row r="3621" spans="11:20" ht="31.35" customHeight="1" x14ac:dyDescent="0.25">
      <c r="K3621" s="70"/>
      <c r="L3621" s="46"/>
      <c r="S3621" s="46"/>
      <c r="T3621" s="46"/>
    </row>
    <row r="3622" spans="11:20" ht="31.35" customHeight="1" x14ac:dyDescent="0.25">
      <c r="K3622" s="70"/>
      <c r="L3622" s="46"/>
      <c r="S3622" s="46"/>
      <c r="T3622" s="46"/>
    </row>
    <row r="3623" spans="11:20" ht="31.35" customHeight="1" x14ac:dyDescent="0.25">
      <c r="K3623" s="70"/>
      <c r="L3623" s="46"/>
      <c r="S3623" s="46"/>
      <c r="T3623" s="46"/>
    </row>
    <row r="3624" spans="11:20" ht="31.35" customHeight="1" x14ac:dyDescent="0.25">
      <c r="K3624" s="70"/>
      <c r="L3624" s="46"/>
      <c r="S3624" s="46"/>
      <c r="T3624" s="46"/>
    </row>
    <row r="3625" spans="11:20" ht="31.35" customHeight="1" x14ac:dyDescent="0.25">
      <c r="K3625" s="70"/>
      <c r="L3625" s="46"/>
      <c r="S3625" s="46"/>
      <c r="T3625" s="46"/>
    </row>
    <row r="3626" spans="11:20" ht="31.35" customHeight="1" x14ac:dyDescent="0.25">
      <c r="K3626" s="70"/>
      <c r="L3626" s="46"/>
      <c r="S3626" s="46"/>
      <c r="T3626" s="46"/>
    </row>
    <row r="3627" spans="11:20" ht="31.35" customHeight="1" x14ac:dyDescent="0.25">
      <c r="K3627" s="70"/>
      <c r="L3627" s="46"/>
      <c r="S3627" s="46"/>
      <c r="T3627" s="46"/>
    </row>
    <row r="3628" spans="11:20" ht="31.35" customHeight="1" x14ac:dyDescent="0.25">
      <c r="K3628" s="70"/>
      <c r="L3628" s="46"/>
      <c r="S3628" s="46"/>
      <c r="T3628" s="46"/>
    </row>
    <row r="3629" spans="11:20" ht="31.35" customHeight="1" x14ac:dyDescent="0.25">
      <c r="K3629" s="70"/>
      <c r="L3629" s="46"/>
      <c r="S3629" s="46"/>
      <c r="T3629" s="46"/>
    </row>
    <row r="3630" spans="11:20" ht="31.35" customHeight="1" x14ac:dyDescent="0.25">
      <c r="K3630" s="70"/>
      <c r="L3630" s="46"/>
      <c r="S3630" s="46"/>
      <c r="T3630" s="46"/>
    </row>
    <row r="3631" spans="11:20" ht="31.35" customHeight="1" x14ac:dyDescent="0.25">
      <c r="K3631" s="70"/>
      <c r="L3631" s="46"/>
      <c r="S3631" s="46"/>
      <c r="T3631" s="46"/>
    </row>
    <row r="3632" spans="11:20" ht="31.35" customHeight="1" x14ac:dyDescent="0.25">
      <c r="K3632" s="70"/>
      <c r="L3632" s="46"/>
      <c r="S3632" s="46"/>
      <c r="T3632" s="46"/>
    </row>
    <row r="3633" spans="11:20" ht="31.35" customHeight="1" x14ac:dyDescent="0.25">
      <c r="K3633" s="70"/>
      <c r="L3633" s="46"/>
      <c r="S3633" s="46"/>
      <c r="T3633" s="46"/>
    </row>
    <row r="3634" spans="11:20" ht="31.35" customHeight="1" x14ac:dyDescent="0.25">
      <c r="K3634" s="70"/>
      <c r="L3634" s="46"/>
      <c r="S3634" s="46"/>
      <c r="T3634" s="46"/>
    </row>
    <row r="3635" spans="11:20" ht="31.35" customHeight="1" x14ac:dyDescent="0.25">
      <c r="K3635" s="70"/>
      <c r="L3635" s="46"/>
      <c r="S3635" s="46"/>
      <c r="T3635" s="46"/>
    </row>
    <row r="3636" spans="11:20" ht="31.35" customHeight="1" x14ac:dyDescent="0.25">
      <c r="K3636" s="70"/>
      <c r="L3636" s="46"/>
      <c r="S3636" s="46"/>
      <c r="T3636" s="46"/>
    </row>
    <row r="3637" spans="11:20" ht="31.35" customHeight="1" x14ac:dyDescent="0.25">
      <c r="K3637" s="70"/>
      <c r="L3637" s="46"/>
      <c r="S3637" s="46"/>
      <c r="T3637" s="46"/>
    </row>
    <row r="3638" spans="11:20" ht="31.35" customHeight="1" x14ac:dyDescent="0.25">
      <c r="K3638" s="70"/>
      <c r="L3638" s="46"/>
      <c r="S3638" s="46"/>
      <c r="T3638" s="46"/>
    </row>
    <row r="3639" spans="11:20" ht="31.35" customHeight="1" x14ac:dyDescent="0.25">
      <c r="K3639" s="70"/>
      <c r="L3639" s="46"/>
      <c r="S3639" s="46"/>
      <c r="T3639" s="46"/>
    </row>
    <row r="3640" spans="11:20" ht="31.35" customHeight="1" x14ac:dyDescent="0.25">
      <c r="K3640" s="70"/>
      <c r="L3640" s="46"/>
      <c r="S3640" s="46"/>
      <c r="T3640" s="46"/>
    </row>
    <row r="3641" spans="11:20" ht="31.35" customHeight="1" x14ac:dyDescent="0.25">
      <c r="K3641" s="70"/>
      <c r="L3641" s="46"/>
      <c r="S3641" s="46"/>
      <c r="T3641" s="46"/>
    </row>
    <row r="3642" spans="11:20" ht="31.35" customHeight="1" x14ac:dyDescent="0.25">
      <c r="K3642" s="70"/>
      <c r="L3642" s="46"/>
      <c r="S3642" s="46"/>
      <c r="T3642" s="46"/>
    </row>
    <row r="3643" spans="11:20" ht="31.35" customHeight="1" x14ac:dyDescent="0.25">
      <c r="K3643" s="70"/>
      <c r="L3643" s="46"/>
      <c r="S3643" s="46"/>
      <c r="T3643" s="46"/>
    </row>
    <row r="3644" spans="11:20" ht="31.35" customHeight="1" x14ac:dyDescent="0.25">
      <c r="K3644" s="70"/>
      <c r="L3644" s="46"/>
      <c r="S3644" s="46"/>
      <c r="T3644" s="46"/>
    </row>
    <row r="3645" spans="11:20" ht="31.35" customHeight="1" x14ac:dyDescent="0.25">
      <c r="K3645" s="70"/>
      <c r="L3645" s="46"/>
      <c r="S3645" s="46"/>
      <c r="T3645" s="46"/>
    </row>
    <row r="3646" spans="11:20" ht="31.35" customHeight="1" x14ac:dyDescent="0.25">
      <c r="K3646" s="70"/>
      <c r="L3646" s="46"/>
      <c r="S3646" s="46"/>
      <c r="T3646" s="46"/>
    </row>
    <row r="3647" spans="11:20" ht="31.35" customHeight="1" x14ac:dyDescent="0.25">
      <c r="K3647" s="70"/>
      <c r="L3647" s="46"/>
      <c r="S3647" s="46"/>
      <c r="T3647" s="46"/>
    </row>
    <row r="3648" spans="11:20" ht="31.35" customHeight="1" x14ac:dyDescent="0.25">
      <c r="K3648" s="70"/>
      <c r="L3648" s="46"/>
      <c r="S3648" s="46"/>
      <c r="T3648" s="46"/>
    </row>
    <row r="3649" spans="11:20" ht="31.35" customHeight="1" x14ac:dyDescent="0.25">
      <c r="K3649" s="70"/>
      <c r="L3649" s="46"/>
      <c r="S3649" s="46"/>
      <c r="T3649" s="46"/>
    </row>
    <row r="3650" spans="11:20" ht="31.35" customHeight="1" x14ac:dyDescent="0.25">
      <c r="K3650" s="70"/>
      <c r="L3650" s="46"/>
      <c r="S3650" s="46"/>
      <c r="T3650" s="46"/>
    </row>
    <row r="3651" spans="11:20" ht="31.35" customHeight="1" x14ac:dyDescent="0.25">
      <c r="K3651" s="70"/>
      <c r="L3651" s="46"/>
      <c r="S3651" s="46"/>
      <c r="T3651" s="46"/>
    </row>
    <row r="3652" spans="11:20" ht="31.35" customHeight="1" x14ac:dyDescent="0.25">
      <c r="K3652" s="70"/>
      <c r="L3652" s="46"/>
      <c r="S3652" s="46"/>
      <c r="T3652" s="46"/>
    </row>
    <row r="3653" spans="11:20" ht="31.35" customHeight="1" x14ac:dyDescent="0.25">
      <c r="K3653" s="70"/>
      <c r="L3653" s="46"/>
      <c r="S3653" s="46"/>
      <c r="T3653" s="46"/>
    </row>
    <row r="3654" spans="11:20" ht="31.35" customHeight="1" x14ac:dyDescent="0.25">
      <c r="K3654" s="70"/>
      <c r="L3654" s="46"/>
      <c r="S3654" s="46"/>
      <c r="T3654" s="46"/>
    </row>
    <row r="3655" spans="11:20" ht="31.35" customHeight="1" x14ac:dyDescent="0.25">
      <c r="K3655" s="70"/>
      <c r="L3655" s="46"/>
      <c r="S3655" s="46"/>
      <c r="T3655" s="46"/>
    </row>
    <row r="3656" spans="11:20" ht="31.35" customHeight="1" x14ac:dyDescent="0.25">
      <c r="K3656" s="70"/>
      <c r="L3656" s="46"/>
      <c r="S3656" s="46"/>
      <c r="T3656" s="46"/>
    </row>
    <row r="3657" spans="11:20" ht="31.35" customHeight="1" x14ac:dyDescent="0.25">
      <c r="K3657" s="70"/>
      <c r="L3657" s="46"/>
      <c r="S3657" s="46"/>
      <c r="T3657" s="46"/>
    </row>
    <row r="3658" spans="11:20" ht="31.35" customHeight="1" x14ac:dyDescent="0.25">
      <c r="K3658" s="70"/>
      <c r="L3658" s="46"/>
      <c r="S3658" s="46"/>
      <c r="T3658" s="46"/>
    </row>
    <row r="3659" spans="11:20" ht="31.35" customHeight="1" x14ac:dyDescent="0.25">
      <c r="K3659" s="70"/>
      <c r="L3659" s="46"/>
      <c r="S3659" s="46"/>
      <c r="T3659" s="46"/>
    </row>
    <row r="3660" spans="11:20" ht="31.35" customHeight="1" x14ac:dyDescent="0.25">
      <c r="K3660" s="70"/>
      <c r="L3660" s="46"/>
      <c r="S3660" s="46"/>
      <c r="T3660" s="46"/>
    </row>
    <row r="3661" spans="11:20" ht="31.35" customHeight="1" x14ac:dyDescent="0.25">
      <c r="K3661" s="70"/>
      <c r="L3661" s="46"/>
      <c r="S3661" s="46"/>
      <c r="T3661" s="46"/>
    </row>
    <row r="3662" spans="11:20" ht="31.35" customHeight="1" x14ac:dyDescent="0.25">
      <c r="K3662" s="70"/>
      <c r="L3662" s="46"/>
      <c r="S3662" s="46"/>
      <c r="T3662" s="46"/>
    </row>
    <row r="3663" spans="11:20" ht="31.35" customHeight="1" x14ac:dyDescent="0.25">
      <c r="K3663" s="70"/>
      <c r="L3663" s="46"/>
      <c r="S3663" s="46"/>
      <c r="T3663" s="46"/>
    </row>
    <row r="3664" spans="11:20" ht="31.35" customHeight="1" x14ac:dyDescent="0.25">
      <c r="K3664" s="70"/>
      <c r="L3664" s="46"/>
      <c r="S3664" s="46"/>
      <c r="T3664" s="46"/>
    </row>
    <row r="3665" spans="11:20" ht="31.35" customHeight="1" x14ac:dyDescent="0.25">
      <c r="K3665" s="70"/>
      <c r="L3665" s="46"/>
      <c r="S3665" s="46"/>
      <c r="T3665" s="46"/>
    </row>
    <row r="3666" spans="11:20" ht="31.35" customHeight="1" x14ac:dyDescent="0.25">
      <c r="K3666" s="70"/>
      <c r="L3666" s="46"/>
      <c r="S3666" s="46"/>
      <c r="T3666" s="46"/>
    </row>
    <row r="3667" spans="11:20" ht="31.35" customHeight="1" x14ac:dyDescent="0.25">
      <c r="K3667" s="70"/>
      <c r="L3667" s="46"/>
      <c r="S3667" s="46"/>
      <c r="T3667" s="46"/>
    </row>
    <row r="3668" spans="11:20" ht="31.35" customHeight="1" x14ac:dyDescent="0.25">
      <c r="K3668" s="70"/>
      <c r="L3668" s="46"/>
      <c r="S3668" s="46"/>
      <c r="T3668" s="46"/>
    </row>
    <row r="3669" spans="11:20" ht="31.35" customHeight="1" x14ac:dyDescent="0.25">
      <c r="K3669" s="70"/>
      <c r="L3669" s="46"/>
      <c r="S3669" s="46"/>
      <c r="T3669" s="46"/>
    </row>
    <row r="3670" spans="11:20" ht="31.35" customHeight="1" x14ac:dyDescent="0.25">
      <c r="K3670" s="70"/>
      <c r="L3670" s="46"/>
      <c r="S3670" s="46"/>
      <c r="T3670" s="46"/>
    </row>
    <row r="3671" spans="11:20" ht="31.35" customHeight="1" x14ac:dyDescent="0.25">
      <c r="K3671" s="70"/>
      <c r="L3671" s="46"/>
      <c r="S3671" s="46"/>
      <c r="T3671" s="46"/>
    </row>
    <row r="3672" spans="11:20" ht="31.35" customHeight="1" x14ac:dyDescent="0.25">
      <c r="K3672" s="70"/>
      <c r="L3672" s="46"/>
      <c r="S3672" s="46"/>
      <c r="T3672" s="46"/>
    </row>
    <row r="3673" spans="11:20" ht="31.35" customHeight="1" x14ac:dyDescent="0.25">
      <c r="K3673" s="70"/>
      <c r="L3673" s="46"/>
      <c r="S3673" s="46"/>
      <c r="T3673" s="46"/>
    </row>
    <row r="3674" spans="11:20" ht="31.35" customHeight="1" x14ac:dyDescent="0.25">
      <c r="K3674" s="70"/>
      <c r="L3674" s="46"/>
      <c r="S3674" s="46"/>
      <c r="T3674" s="46"/>
    </row>
    <row r="3675" spans="11:20" ht="31.35" customHeight="1" x14ac:dyDescent="0.25">
      <c r="K3675" s="70"/>
      <c r="L3675" s="46"/>
      <c r="S3675" s="46"/>
      <c r="T3675" s="46"/>
    </row>
    <row r="3676" spans="11:20" ht="31.35" customHeight="1" x14ac:dyDescent="0.25">
      <c r="K3676" s="70"/>
      <c r="L3676" s="46"/>
      <c r="S3676" s="46"/>
      <c r="T3676" s="46"/>
    </row>
    <row r="3677" spans="11:20" ht="31.35" customHeight="1" x14ac:dyDescent="0.25">
      <c r="K3677" s="70"/>
      <c r="L3677" s="46"/>
      <c r="S3677" s="46"/>
      <c r="T3677" s="46"/>
    </row>
    <row r="3678" spans="11:20" ht="31.35" customHeight="1" x14ac:dyDescent="0.25">
      <c r="K3678" s="70"/>
      <c r="L3678" s="46"/>
      <c r="S3678" s="46"/>
      <c r="T3678" s="46"/>
    </row>
    <row r="3679" spans="11:20" ht="31.35" customHeight="1" x14ac:dyDescent="0.25">
      <c r="K3679" s="70"/>
      <c r="L3679" s="46"/>
      <c r="S3679" s="46"/>
      <c r="T3679" s="46"/>
    </row>
    <row r="3680" spans="11:20" ht="31.35" customHeight="1" x14ac:dyDescent="0.25">
      <c r="K3680" s="70"/>
      <c r="L3680" s="46"/>
      <c r="S3680" s="46"/>
      <c r="T3680" s="46"/>
    </row>
    <row r="3681" spans="11:20" ht="31.35" customHeight="1" x14ac:dyDescent="0.25">
      <c r="K3681" s="70"/>
      <c r="L3681" s="46"/>
      <c r="S3681" s="46"/>
      <c r="T3681" s="46"/>
    </row>
    <row r="3682" spans="11:20" ht="31.35" customHeight="1" x14ac:dyDescent="0.25">
      <c r="K3682" s="70"/>
      <c r="L3682" s="46"/>
      <c r="S3682" s="46"/>
      <c r="T3682" s="46"/>
    </row>
    <row r="3683" spans="11:20" ht="31.35" customHeight="1" x14ac:dyDescent="0.25">
      <c r="K3683" s="70"/>
      <c r="L3683" s="46"/>
      <c r="S3683" s="46"/>
      <c r="T3683" s="46"/>
    </row>
    <row r="3684" spans="11:20" ht="31.35" customHeight="1" x14ac:dyDescent="0.25">
      <c r="K3684" s="70"/>
      <c r="L3684" s="46"/>
      <c r="S3684" s="46"/>
      <c r="T3684" s="46"/>
    </row>
    <row r="3685" spans="11:20" ht="31.35" customHeight="1" x14ac:dyDescent="0.25">
      <c r="K3685" s="70"/>
      <c r="L3685" s="46"/>
      <c r="S3685" s="46"/>
      <c r="T3685" s="46"/>
    </row>
    <row r="3686" spans="11:20" ht="31.35" customHeight="1" x14ac:dyDescent="0.25">
      <c r="K3686" s="70"/>
      <c r="L3686" s="46"/>
      <c r="S3686" s="46"/>
      <c r="T3686" s="46"/>
    </row>
    <row r="3687" spans="11:20" ht="31.35" customHeight="1" x14ac:dyDescent="0.25">
      <c r="K3687" s="70"/>
      <c r="L3687" s="46"/>
      <c r="S3687" s="46"/>
      <c r="T3687" s="46"/>
    </row>
    <row r="3688" spans="11:20" ht="31.35" customHeight="1" x14ac:dyDescent="0.25">
      <c r="K3688" s="70"/>
      <c r="L3688" s="46"/>
      <c r="S3688" s="46"/>
      <c r="T3688" s="46"/>
    </row>
    <row r="3689" spans="11:20" ht="31.35" customHeight="1" x14ac:dyDescent="0.25">
      <c r="K3689" s="70"/>
      <c r="L3689" s="46"/>
      <c r="S3689" s="46"/>
      <c r="T3689" s="46"/>
    </row>
    <row r="3690" spans="11:20" ht="31.35" customHeight="1" x14ac:dyDescent="0.25">
      <c r="K3690" s="70"/>
      <c r="L3690" s="46"/>
      <c r="S3690" s="46"/>
      <c r="T3690" s="46"/>
    </row>
    <row r="3691" spans="11:20" ht="31.35" customHeight="1" x14ac:dyDescent="0.25">
      <c r="K3691" s="70"/>
      <c r="L3691" s="46"/>
      <c r="S3691" s="46"/>
      <c r="T3691" s="46"/>
    </row>
    <row r="3692" spans="11:20" ht="31.35" customHeight="1" x14ac:dyDescent="0.25">
      <c r="K3692" s="70"/>
      <c r="L3692" s="46"/>
      <c r="S3692" s="46"/>
      <c r="T3692" s="46"/>
    </row>
    <row r="3693" spans="11:20" ht="31.35" customHeight="1" x14ac:dyDescent="0.25">
      <c r="K3693" s="70"/>
      <c r="L3693" s="46"/>
      <c r="S3693" s="46"/>
      <c r="T3693" s="46"/>
    </row>
    <row r="3694" spans="11:20" ht="31.35" customHeight="1" x14ac:dyDescent="0.25">
      <c r="K3694" s="70"/>
      <c r="L3694" s="46"/>
      <c r="S3694" s="46"/>
      <c r="T3694" s="46"/>
    </row>
    <row r="3695" spans="11:20" ht="31.35" customHeight="1" x14ac:dyDescent="0.25">
      <c r="K3695" s="70"/>
      <c r="L3695" s="46"/>
      <c r="S3695" s="46"/>
      <c r="T3695" s="46"/>
    </row>
    <row r="3696" spans="11:20" ht="31.35" customHeight="1" x14ac:dyDescent="0.25">
      <c r="K3696" s="70"/>
      <c r="L3696" s="46"/>
      <c r="S3696" s="46"/>
      <c r="T3696" s="46"/>
    </row>
    <row r="3697" spans="11:20" ht="31.35" customHeight="1" x14ac:dyDescent="0.25">
      <c r="K3697" s="70"/>
      <c r="L3697" s="46"/>
      <c r="S3697" s="46"/>
      <c r="T3697" s="46"/>
    </row>
    <row r="3698" spans="11:20" ht="31.35" customHeight="1" x14ac:dyDescent="0.25">
      <c r="K3698" s="70"/>
      <c r="L3698" s="46"/>
      <c r="S3698" s="46"/>
      <c r="T3698" s="46"/>
    </row>
    <row r="3699" spans="11:20" ht="31.35" customHeight="1" x14ac:dyDescent="0.25">
      <c r="K3699" s="70"/>
      <c r="L3699" s="46"/>
      <c r="S3699" s="46"/>
      <c r="T3699" s="46"/>
    </row>
    <row r="3700" spans="11:20" ht="31.35" customHeight="1" x14ac:dyDescent="0.25">
      <c r="K3700" s="70"/>
      <c r="L3700" s="46"/>
      <c r="S3700" s="46"/>
      <c r="T3700" s="46"/>
    </row>
    <row r="3701" spans="11:20" ht="31.35" customHeight="1" x14ac:dyDescent="0.25">
      <c r="K3701" s="70"/>
      <c r="L3701" s="46"/>
      <c r="S3701" s="46"/>
      <c r="T3701" s="46"/>
    </row>
    <row r="3702" spans="11:20" ht="31.35" customHeight="1" x14ac:dyDescent="0.25">
      <c r="K3702" s="70"/>
      <c r="L3702" s="46"/>
      <c r="S3702" s="46"/>
      <c r="T3702" s="46"/>
    </row>
    <row r="3703" spans="11:20" ht="31.35" customHeight="1" x14ac:dyDescent="0.25">
      <c r="K3703" s="70"/>
      <c r="L3703" s="46"/>
      <c r="S3703" s="46"/>
      <c r="T3703" s="46"/>
    </row>
    <row r="3704" spans="11:20" ht="31.35" customHeight="1" x14ac:dyDescent="0.25">
      <c r="K3704" s="70"/>
      <c r="L3704" s="46"/>
      <c r="S3704" s="46"/>
      <c r="T3704" s="46"/>
    </row>
    <row r="3705" spans="11:20" ht="31.35" customHeight="1" x14ac:dyDescent="0.25">
      <c r="K3705" s="70"/>
      <c r="L3705" s="46"/>
      <c r="S3705" s="46"/>
      <c r="T3705" s="46"/>
    </row>
    <row r="3706" spans="11:20" ht="31.35" customHeight="1" x14ac:dyDescent="0.25">
      <c r="K3706" s="70"/>
      <c r="L3706" s="46"/>
      <c r="S3706" s="46"/>
      <c r="T3706" s="46"/>
    </row>
    <row r="3707" spans="11:20" ht="31.35" customHeight="1" x14ac:dyDescent="0.25">
      <c r="K3707" s="70"/>
      <c r="L3707" s="46"/>
      <c r="S3707" s="46"/>
      <c r="T3707" s="46"/>
    </row>
    <row r="3708" spans="11:20" ht="31.35" customHeight="1" x14ac:dyDescent="0.25">
      <c r="K3708" s="70"/>
      <c r="L3708" s="46"/>
      <c r="S3708" s="46"/>
      <c r="T3708" s="46"/>
    </row>
    <row r="3709" spans="11:20" ht="31.35" customHeight="1" x14ac:dyDescent="0.25">
      <c r="K3709" s="70"/>
      <c r="L3709" s="46"/>
      <c r="S3709" s="46"/>
      <c r="T3709" s="46"/>
    </row>
    <row r="3710" spans="11:20" ht="31.35" customHeight="1" x14ac:dyDescent="0.25">
      <c r="K3710" s="70"/>
      <c r="L3710" s="46"/>
      <c r="S3710" s="46"/>
      <c r="T3710" s="46"/>
    </row>
    <row r="3711" spans="11:20" ht="31.35" customHeight="1" x14ac:dyDescent="0.25">
      <c r="K3711" s="70"/>
      <c r="L3711" s="46"/>
      <c r="S3711" s="46"/>
      <c r="T3711" s="46"/>
    </row>
    <row r="3712" spans="11:20" ht="31.35" customHeight="1" x14ac:dyDescent="0.25">
      <c r="K3712" s="70"/>
      <c r="L3712" s="46"/>
      <c r="S3712" s="46"/>
      <c r="T3712" s="46"/>
    </row>
    <row r="3713" spans="11:20" ht="31.35" customHeight="1" x14ac:dyDescent="0.25">
      <c r="K3713" s="70"/>
      <c r="L3713" s="46"/>
      <c r="S3713" s="46"/>
      <c r="T3713" s="46"/>
    </row>
    <row r="3714" spans="11:20" ht="31.35" customHeight="1" x14ac:dyDescent="0.25">
      <c r="K3714" s="70"/>
      <c r="L3714" s="46"/>
      <c r="S3714" s="46"/>
      <c r="T3714" s="46"/>
    </row>
    <row r="3715" spans="11:20" ht="31.35" customHeight="1" x14ac:dyDescent="0.25">
      <c r="K3715" s="70"/>
      <c r="L3715" s="46"/>
      <c r="S3715" s="46"/>
      <c r="T3715" s="46"/>
    </row>
    <row r="3716" spans="11:20" ht="31.35" customHeight="1" x14ac:dyDescent="0.25">
      <c r="K3716" s="70"/>
      <c r="L3716" s="46"/>
      <c r="S3716" s="46"/>
      <c r="T3716" s="46"/>
    </row>
    <row r="3717" spans="11:20" ht="31.35" customHeight="1" x14ac:dyDescent="0.25">
      <c r="K3717" s="70"/>
      <c r="L3717" s="46"/>
      <c r="S3717" s="46"/>
      <c r="T3717" s="46"/>
    </row>
    <row r="3718" spans="11:20" ht="31.35" customHeight="1" x14ac:dyDescent="0.25">
      <c r="K3718" s="70"/>
      <c r="L3718" s="46"/>
      <c r="S3718" s="46"/>
      <c r="T3718" s="46"/>
    </row>
    <row r="3719" spans="11:20" ht="31.35" customHeight="1" x14ac:dyDescent="0.25">
      <c r="K3719" s="70"/>
      <c r="L3719" s="46"/>
      <c r="S3719" s="46"/>
      <c r="T3719" s="46"/>
    </row>
    <row r="3720" spans="11:20" ht="31.35" customHeight="1" x14ac:dyDescent="0.25">
      <c r="K3720" s="70"/>
      <c r="L3720" s="46"/>
      <c r="S3720" s="46"/>
      <c r="T3720" s="46"/>
    </row>
    <row r="3721" spans="11:20" ht="31.35" customHeight="1" x14ac:dyDescent="0.25">
      <c r="K3721" s="70"/>
      <c r="L3721" s="46"/>
      <c r="S3721" s="46"/>
      <c r="T3721" s="46"/>
    </row>
    <row r="3722" spans="11:20" ht="31.35" customHeight="1" x14ac:dyDescent="0.25">
      <c r="K3722" s="70"/>
      <c r="L3722" s="46"/>
      <c r="S3722" s="46"/>
      <c r="T3722" s="46"/>
    </row>
    <row r="3723" spans="11:20" ht="31.35" customHeight="1" x14ac:dyDescent="0.25">
      <c r="K3723" s="70"/>
      <c r="L3723" s="46"/>
      <c r="S3723" s="46"/>
      <c r="T3723" s="46"/>
    </row>
    <row r="3724" spans="11:20" ht="31.35" customHeight="1" x14ac:dyDescent="0.25">
      <c r="K3724" s="70"/>
      <c r="L3724" s="46"/>
      <c r="S3724" s="46"/>
      <c r="T3724" s="46"/>
    </row>
    <row r="3725" spans="11:20" ht="31.35" customHeight="1" x14ac:dyDescent="0.25">
      <c r="K3725" s="70"/>
      <c r="L3725" s="46"/>
      <c r="S3725" s="46"/>
      <c r="T3725" s="46"/>
    </row>
    <row r="3726" spans="11:20" ht="31.35" customHeight="1" x14ac:dyDescent="0.25">
      <c r="K3726" s="70"/>
      <c r="L3726" s="46"/>
      <c r="S3726" s="46"/>
      <c r="T3726" s="46"/>
    </row>
    <row r="3727" spans="11:20" ht="31.35" customHeight="1" x14ac:dyDescent="0.25">
      <c r="K3727" s="70"/>
      <c r="L3727" s="46"/>
      <c r="S3727" s="46"/>
      <c r="T3727" s="46"/>
    </row>
    <row r="3728" spans="11:20" ht="31.35" customHeight="1" x14ac:dyDescent="0.25">
      <c r="K3728" s="70"/>
      <c r="L3728" s="46"/>
      <c r="S3728" s="46"/>
      <c r="T3728" s="46"/>
    </row>
    <row r="3729" spans="11:20" ht="31.35" customHeight="1" x14ac:dyDescent="0.25">
      <c r="K3729" s="70"/>
      <c r="L3729" s="46"/>
      <c r="S3729" s="46"/>
      <c r="T3729" s="46"/>
    </row>
    <row r="3730" spans="11:20" ht="31.35" customHeight="1" x14ac:dyDescent="0.25">
      <c r="K3730" s="70"/>
      <c r="L3730" s="46"/>
      <c r="S3730" s="46"/>
      <c r="T3730" s="46"/>
    </row>
    <row r="3731" spans="11:20" ht="31.35" customHeight="1" x14ac:dyDescent="0.25">
      <c r="K3731" s="70"/>
      <c r="L3731" s="46"/>
      <c r="S3731" s="46"/>
      <c r="T3731" s="46"/>
    </row>
    <row r="3732" spans="11:20" ht="31.35" customHeight="1" x14ac:dyDescent="0.25">
      <c r="K3732" s="70"/>
      <c r="L3732" s="46"/>
      <c r="S3732" s="46"/>
      <c r="T3732" s="46"/>
    </row>
    <row r="3733" spans="11:20" ht="31.35" customHeight="1" x14ac:dyDescent="0.25">
      <c r="K3733" s="70"/>
      <c r="L3733" s="46"/>
      <c r="S3733" s="46"/>
      <c r="T3733" s="46"/>
    </row>
    <row r="3734" spans="11:20" ht="31.35" customHeight="1" x14ac:dyDescent="0.25">
      <c r="K3734" s="70"/>
      <c r="L3734" s="46"/>
      <c r="S3734" s="46"/>
      <c r="T3734" s="46"/>
    </row>
    <row r="3735" spans="11:20" ht="31.35" customHeight="1" x14ac:dyDescent="0.25">
      <c r="K3735" s="70"/>
      <c r="L3735" s="46"/>
      <c r="S3735" s="46"/>
      <c r="T3735" s="46"/>
    </row>
    <row r="3736" spans="11:20" ht="31.35" customHeight="1" x14ac:dyDescent="0.25">
      <c r="K3736" s="70"/>
      <c r="L3736" s="46"/>
      <c r="S3736" s="46"/>
      <c r="T3736" s="46"/>
    </row>
    <row r="3737" spans="11:20" ht="31.35" customHeight="1" x14ac:dyDescent="0.25">
      <c r="K3737" s="70"/>
      <c r="L3737" s="46"/>
      <c r="S3737" s="46"/>
      <c r="T3737" s="46"/>
    </row>
    <row r="3738" spans="11:20" ht="31.35" customHeight="1" x14ac:dyDescent="0.25">
      <c r="K3738" s="70"/>
      <c r="L3738" s="46"/>
      <c r="S3738" s="46"/>
      <c r="T3738" s="46"/>
    </row>
    <row r="3739" spans="11:20" ht="31.35" customHeight="1" x14ac:dyDescent="0.25">
      <c r="K3739" s="70"/>
      <c r="L3739" s="46"/>
      <c r="S3739" s="46"/>
      <c r="T3739" s="46"/>
    </row>
    <row r="3740" spans="11:20" ht="31.35" customHeight="1" x14ac:dyDescent="0.25">
      <c r="K3740" s="70"/>
      <c r="L3740" s="46"/>
      <c r="S3740" s="46"/>
      <c r="T3740" s="46"/>
    </row>
    <row r="3741" spans="11:20" ht="31.35" customHeight="1" x14ac:dyDescent="0.25">
      <c r="K3741" s="70"/>
      <c r="L3741" s="46"/>
      <c r="S3741" s="46"/>
      <c r="T3741" s="46"/>
    </row>
    <row r="3742" spans="11:20" ht="31.35" customHeight="1" x14ac:dyDescent="0.25">
      <c r="K3742" s="70"/>
      <c r="L3742" s="46"/>
      <c r="S3742" s="46"/>
      <c r="T3742" s="46"/>
    </row>
    <row r="3743" spans="11:20" ht="31.35" customHeight="1" x14ac:dyDescent="0.25">
      <c r="K3743" s="70"/>
      <c r="L3743" s="46"/>
      <c r="S3743" s="46"/>
      <c r="T3743" s="46"/>
    </row>
    <row r="3744" spans="11:20" ht="31.35" customHeight="1" x14ac:dyDescent="0.25">
      <c r="K3744" s="70"/>
      <c r="L3744" s="46"/>
      <c r="S3744" s="46"/>
      <c r="T3744" s="46"/>
    </row>
    <row r="3745" spans="11:20" ht="31.35" customHeight="1" x14ac:dyDescent="0.25">
      <c r="K3745" s="70"/>
      <c r="L3745" s="46"/>
      <c r="S3745" s="46"/>
      <c r="T3745" s="46"/>
    </row>
    <row r="3746" spans="11:20" ht="31.35" customHeight="1" x14ac:dyDescent="0.25">
      <c r="K3746" s="70"/>
      <c r="L3746" s="46"/>
      <c r="S3746" s="46"/>
      <c r="T3746" s="46"/>
    </row>
    <row r="3747" spans="11:20" ht="31.35" customHeight="1" x14ac:dyDescent="0.25">
      <c r="K3747" s="70"/>
      <c r="L3747" s="46"/>
      <c r="S3747" s="46"/>
      <c r="T3747" s="46"/>
    </row>
    <row r="3748" spans="11:20" ht="31.35" customHeight="1" x14ac:dyDescent="0.25">
      <c r="K3748" s="70"/>
      <c r="L3748" s="46"/>
      <c r="S3748" s="46"/>
      <c r="T3748" s="46"/>
    </row>
    <row r="3749" spans="11:20" ht="31.35" customHeight="1" x14ac:dyDescent="0.25">
      <c r="K3749" s="70"/>
      <c r="L3749" s="46"/>
      <c r="S3749" s="46"/>
      <c r="T3749" s="46"/>
    </row>
    <row r="3750" spans="11:20" ht="31.35" customHeight="1" x14ac:dyDescent="0.25">
      <c r="K3750" s="70"/>
      <c r="L3750" s="46"/>
      <c r="S3750" s="46"/>
      <c r="T3750" s="46"/>
    </row>
    <row r="3751" spans="11:20" ht="31.35" customHeight="1" x14ac:dyDescent="0.25">
      <c r="K3751" s="70"/>
      <c r="L3751" s="46"/>
      <c r="S3751" s="46"/>
      <c r="T3751" s="46"/>
    </row>
    <row r="3752" spans="11:20" ht="31.35" customHeight="1" x14ac:dyDescent="0.25">
      <c r="K3752" s="70"/>
      <c r="L3752" s="46"/>
      <c r="S3752" s="46"/>
      <c r="T3752" s="46"/>
    </row>
    <row r="3753" spans="11:20" ht="31.35" customHeight="1" x14ac:dyDescent="0.25">
      <c r="K3753" s="70"/>
      <c r="L3753" s="46"/>
      <c r="S3753" s="46"/>
      <c r="T3753" s="46"/>
    </row>
    <row r="3754" spans="11:20" ht="31.35" customHeight="1" x14ac:dyDescent="0.25">
      <c r="K3754" s="70"/>
      <c r="L3754" s="46"/>
      <c r="S3754" s="46"/>
      <c r="T3754" s="46"/>
    </row>
    <row r="3755" spans="11:20" ht="31.35" customHeight="1" x14ac:dyDescent="0.25">
      <c r="K3755" s="70"/>
      <c r="L3755" s="46"/>
      <c r="S3755" s="46"/>
      <c r="T3755" s="46"/>
    </row>
    <row r="3756" spans="11:20" ht="31.35" customHeight="1" x14ac:dyDescent="0.25">
      <c r="K3756" s="70"/>
      <c r="L3756" s="46"/>
      <c r="S3756" s="46"/>
      <c r="T3756" s="46"/>
    </row>
    <row r="3757" spans="11:20" ht="31.35" customHeight="1" x14ac:dyDescent="0.25">
      <c r="K3757" s="70"/>
      <c r="L3757" s="46"/>
      <c r="S3757" s="46"/>
      <c r="T3757" s="46"/>
    </row>
    <row r="3758" spans="11:20" ht="31.35" customHeight="1" x14ac:dyDescent="0.25">
      <c r="K3758" s="70"/>
      <c r="L3758" s="46"/>
      <c r="S3758" s="46"/>
      <c r="T3758" s="46"/>
    </row>
    <row r="3759" spans="11:20" ht="31.35" customHeight="1" x14ac:dyDescent="0.25">
      <c r="K3759" s="70"/>
      <c r="L3759" s="46"/>
      <c r="S3759" s="46"/>
      <c r="T3759" s="46"/>
    </row>
    <row r="3760" spans="11:20" ht="31.35" customHeight="1" x14ac:dyDescent="0.25">
      <c r="K3760" s="70"/>
      <c r="L3760" s="46"/>
      <c r="S3760" s="46"/>
      <c r="T3760" s="46"/>
    </row>
    <row r="3761" spans="11:20" ht="31.35" customHeight="1" x14ac:dyDescent="0.25">
      <c r="K3761" s="70"/>
      <c r="L3761" s="46"/>
      <c r="S3761" s="46"/>
      <c r="T3761" s="46"/>
    </row>
    <row r="3762" spans="11:20" ht="31.35" customHeight="1" x14ac:dyDescent="0.25">
      <c r="K3762" s="70"/>
      <c r="L3762" s="46"/>
      <c r="S3762" s="46"/>
      <c r="T3762" s="46"/>
    </row>
    <row r="3763" spans="11:20" ht="31.35" customHeight="1" x14ac:dyDescent="0.25">
      <c r="K3763" s="70"/>
      <c r="L3763" s="46"/>
      <c r="S3763" s="46"/>
      <c r="T3763" s="46"/>
    </row>
    <row r="3764" spans="11:20" ht="31.35" customHeight="1" x14ac:dyDescent="0.25">
      <c r="K3764" s="70"/>
      <c r="L3764" s="46"/>
      <c r="S3764" s="46"/>
      <c r="T3764" s="46"/>
    </row>
    <row r="3765" spans="11:20" ht="31.35" customHeight="1" x14ac:dyDescent="0.25">
      <c r="K3765" s="70"/>
      <c r="L3765" s="46"/>
      <c r="S3765" s="46"/>
      <c r="T3765" s="46"/>
    </row>
    <row r="3766" spans="11:20" ht="31.35" customHeight="1" x14ac:dyDescent="0.25">
      <c r="K3766" s="70"/>
      <c r="L3766" s="46"/>
      <c r="S3766" s="46"/>
      <c r="T3766" s="46"/>
    </row>
    <row r="3767" spans="11:20" ht="31.35" customHeight="1" x14ac:dyDescent="0.25">
      <c r="K3767" s="70"/>
      <c r="L3767" s="46"/>
      <c r="S3767" s="46"/>
      <c r="T3767" s="46"/>
    </row>
    <row r="3768" spans="11:20" ht="31.35" customHeight="1" x14ac:dyDescent="0.25">
      <c r="K3768" s="70"/>
      <c r="L3768" s="46"/>
      <c r="S3768" s="46"/>
      <c r="T3768" s="46"/>
    </row>
    <row r="3769" spans="11:20" ht="31.35" customHeight="1" x14ac:dyDescent="0.25">
      <c r="K3769" s="70"/>
      <c r="L3769" s="46"/>
      <c r="S3769" s="46"/>
      <c r="T3769" s="46"/>
    </row>
    <row r="3770" spans="11:20" ht="31.35" customHeight="1" x14ac:dyDescent="0.25">
      <c r="K3770" s="70"/>
      <c r="L3770" s="46"/>
      <c r="S3770" s="46"/>
      <c r="T3770" s="46"/>
    </row>
    <row r="3771" spans="11:20" ht="31.35" customHeight="1" x14ac:dyDescent="0.25">
      <c r="K3771" s="70"/>
      <c r="L3771" s="46"/>
      <c r="S3771" s="46"/>
      <c r="T3771" s="46"/>
    </row>
    <row r="3772" spans="11:20" ht="31.35" customHeight="1" x14ac:dyDescent="0.25">
      <c r="K3772" s="70"/>
      <c r="L3772" s="46"/>
      <c r="S3772" s="46"/>
      <c r="T3772" s="46"/>
    </row>
    <row r="3773" spans="11:20" ht="31.35" customHeight="1" x14ac:dyDescent="0.25">
      <c r="K3773" s="70"/>
      <c r="L3773" s="46"/>
      <c r="S3773" s="46"/>
      <c r="T3773" s="46"/>
    </row>
    <row r="3774" spans="11:20" ht="31.35" customHeight="1" x14ac:dyDescent="0.25">
      <c r="K3774" s="70"/>
      <c r="L3774" s="46"/>
      <c r="S3774" s="46"/>
      <c r="T3774" s="46"/>
    </row>
    <row r="3775" spans="11:20" ht="31.35" customHeight="1" x14ac:dyDescent="0.25">
      <c r="K3775" s="70"/>
      <c r="L3775" s="46"/>
      <c r="S3775" s="46"/>
      <c r="T3775" s="46"/>
    </row>
    <row r="3776" spans="11:20" ht="31.35" customHeight="1" x14ac:dyDescent="0.25">
      <c r="K3776" s="70"/>
      <c r="L3776" s="46"/>
      <c r="S3776" s="46"/>
      <c r="T3776" s="46"/>
    </row>
    <row r="3777" spans="11:20" ht="31.35" customHeight="1" x14ac:dyDescent="0.25">
      <c r="K3777" s="70"/>
      <c r="L3777" s="46"/>
      <c r="S3777" s="46"/>
      <c r="T3777" s="46"/>
    </row>
    <row r="3778" spans="11:20" ht="31.35" customHeight="1" x14ac:dyDescent="0.25">
      <c r="K3778" s="70"/>
      <c r="L3778" s="46"/>
      <c r="S3778" s="46"/>
      <c r="T3778" s="46"/>
    </row>
    <row r="3779" spans="11:20" ht="31.35" customHeight="1" x14ac:dyDescent="0.25">
      <c r="K3779" s="70"/>
      <c r="L3779" s="46"/>
      <c r="S3779" s="46"/>
      <c r="T3779" s="46"/>
    </row>
    <row r="3780" spans="11:20" ht="31.35" customHeight="1" x14ac:dyDescent="0.25">
      <c r="K3780" s="70"/>
      <c r="L3780" s="46"/>
      <c r="S3780" s="46"/>
      <c r="T3780" s="46"/>
    </row>
    <row r="3781" spans="11:20" ht="31.35" customHeight="1" x14ac:dyDescent="0.25">
      <c r="K3781" s="70"/>
      <c r="L3781" s="46"/>
      <c r="S3781" s="46"/>
      <c r="T3781" s="46"/>
    </row>
    <row r="3782" spans="11:20" ht="31.35" customHeight="1" x14ac:dyDescent="0.25">
      <c r="K3782" s="70"/>
      <c r="L3782" s="46"/>
      <c r="S3782" s="46"/>
      <c r="T3782" s="46"/>
    </row>
    <row r="3783" spans="11:20" ht="31.35" customHeight="1" x14ac:dyDescent="0.25">
      <c r="K3783" s="70"/>
      <c r="L3783" s="46"/>
      <c r="S3783" s="46"/>
      <c r="T3783" s="46"/>
    </row>
    <row r="3784" spans="11:20" ht="31.35" customHeight="1" x14ac:dyDescent="0.25">
      <c r="K3784" s="70"/>
      <c r="L3784" s="46"/>
      <c r="S3784" s="46"/>
      <c r="T3784" s="46"/>
    </row>
    <row r="3785" spans="11:20" ht="31.35" customHeight="1" x14ac:dyDescent="0.25">
      <c r="K3785" s="70"/>
      <c r="L3785" s="46"/>
      <c r="S3785" s="46"/>
      <c r="T3785" s="46"/>
    </row>
    <row r="3786" spans="11:20" ht="31.35" customHeight="1" x14ac:dyDescent="0.25">
      <c r="K3786" s="70"/>
      <c r="L3786" s="46"/>
      <c r="S3786" s="46"/>
      <c r="T3786" s="46"/>
    </row>
    <row r="3787" spans="11:20" ht="31.35" customHeight="1" x14ac:dyDescent="0.25">
      <c r="K3787" s="70"/>
      <c r="L3787" s="46"/>
      <c r="S3787" s="46"/>
      <c r="T3787" s="46"/>
    </row>
    <row r="3788" spans="11:20" ht="31.35" customHeight="1" x14ac:dyDescent="0.25">
      <c r="K3788" s="70"/>
      <c r="L3788" s="46"/>
      <c r="S3788" s="46"/>
      <c r="T3788" s="46"/>
    </row>
    <row r="3789" spans="11:20" ht="31.35" customHeight="1" x14ac:dyDescent="0.25">
      <c r="K3789" s="70"/>
      <c r="L3789" s="46"/>
      <c r="S3789" s="46"/>
      <c r="T3789" s="46"/>
    </row>
    <row r="3790" spans="11:20" ht="31.35" customHeight="1" x14ac:dyDescent="0.25">
      <c r="K3790" s="70"/>
      <c r="L3790" s="46"/>
      <c r="S3790" s="46"/>
      <c r="T3790" s="46"/>
    </row>
    <row r="3791" spans="11:20" ht="31.35" customHeight="1" x14ac:dyDescent="0.25">
      <c r="K3791" s="70"/>
      <c r="L3791" s="46"/>
      <c r="S3791" s="46"/>
      <c r="T3791" s="46"/>
    </row>
    <row r="3792" spans="11:20" ht="31.35" customHeight="1" x14ac:dyDescent="0.25">
      <c r="K3792" s="70"/>
      <c r="L3792" s="46"/>
      <c r="S3792" s="46"/>
      <c r="T3792" s="46"/>
    </row>
    <row r="3793" spans="11:20" ht="31.35" customHeight="1" x14ac:dyDescent="0.25">
      <c r="K3793" s="70"/>
      <c r="L3793" s="46"/>
      <c r="S3793" s="46"/>
      <c r="T3793" s="46"/>
    </row>
    <row r="3794" spans="11:20" ht="31.35" customHeight="1" x14ac:dyDescent="0.25">
      <c r="K3794" s="70"/>
      <c r="L3794" s="46"/>
      <c r="S3794" s="46"/>
      <c r="T3794" s="46"/>
    </row>
    <row r="3795" spans="11:20" ht="31.35" customHeight="1" x14ac:dyDescent="0.25">
      <c r="K3795" s="70"/>
      <c r="L3795" s="46"/>
      <c r="S3795" s="46"/>
      <c r="T3795" s="46"/>
    </row>
    <row r="3796" spans="11:20" ht="31.35" customHeight="1" x14ac:dyDescent="0.25">
      <c r="K3796" s="70"/>
      <c r="L3796" s="46"/>
      <c r="S3796" s="46"/>
      <c r="T3796" s="46"/>
    </row>
    <row r="3797" spans="11:20" ht="31.35" customHeight="1" x14ac:dyDescent="0.25">
      <c r="K3797" s="70"/>
      <c r="L3797" s="46"/>
      <c r="S3797" s="46"/>
      <c r="T3797" s="46"/>
    </row>
    <row r="3798" spans="11:20" ht="31.35" customHeight="1" x14ac:dyDescent="0.25">
      <c r="K3798" s="70"/>
      <c r="L3798" s="46"/>
      <c r="S3798" s="46"/>
      <c r="T3798" s="46"/>
    </row>
    <row r="3799" spans="11:20" ht="31.35" customHeight="1" x14ac:dyDescent="0.25">
      <c r="K3799" s="70"/>
      <c r="L3799" s="46"/>
      <c r="S3799" s="46"/>
      <c r="T3799" s="46"/>
    </row>
    <row r="3800" spans="11:20" ht="31.35" customHeight="1" x14ac:dyDescent="0.25">
      <c r="K3800" s="70"/>
      <c r="L3800" s="46"/>
      <c r="S3800" s="46"/>
      <c r="T3800" s="46"/>
    </row>
    <row r="3801" spans="11:20" ht="31.35" customHeight="1" x14ac:dyDescent="0.25">
      <c r="K3801" s="70"/>
      <c r="L3801" s="46"/>
      <c r="S3801" s="46"/>
      <c r="T3801" s="46"/>
    </row>
    <row r="3802" spans="11:20" ht="31.35" customHeight="1" x14ac:dyDescent="0.25">
      <c r="K3802" s="70"/>
      <c r="L3802" s="46"/>
      <c r="S3802" s="46"/>
      <c r="T3802" s="46"/>
    </row>
    <row r="3803" spans="11:20" ht="31.35" customHeight="1" x14ac:dyDescent="0.25">
      <c r="K3803" s="70"/>
      <c r="L3803" s="46"/>
      <c r="S3803" s="46"/>
      <c r="T3803" s="46"/>
    </row>
    <row r="3804" spans="11:20" ht="31.35" customHeight="1" x14ac:dyDescent="0.25">
      <c r="K3804" s="70"/>
      <c r="L3804" s="46"/>
      <c r="S3804" s="46"/>
      <c r="T3804" s="46"/>
    </row>
    <row r="3805" spans="11:20" ht="31.35" customHeight="1" x14ac:dyDescent="0.25">
      <c r="K3805" s="70"/>
      <c r="L3805" s="46"/>
      <c r="S3805" s="46"/>
      <c r="T3805" s="46"/>
    </row>
    <row r="3806" spans="11:20" ht="31.35" customHeight="1" x14ac:dyDescent="0.25">
      <c r="K3806" s="70"/>
      <c r="L3806" s="46"/>
      <c r="S3806" s="46"/>
      <c r="T3806" s="46"/>
    </row>
    <row r="3807" spans="11:20" ht="31.35" customHeight="1" x14ac:dyDescent="0.25">
      <c r="K3807" s="70"/>
      <c r="L3807" s="46"/>
      <c r="S3807" s="46"/>
      <c r="T3807" s="46"/>
    </row>
    <row r="3808" spans="11:20" ht="31.35" customHeight="1" x14ac:dyDescent="0.25">
      <c r="K3808" s="70"/>
      <c r="L3808" s="46"/>
      <c r="S3808" s="46"/>
      <c r="T3808" s="46"/>
    </row>
    <row r="3809" spans="11:20" ht="31.35" customHeight="1" x14ac:dyDescent="0.25">
      <c r="K3809" s="70"/>
      <c r="L3809" s="46"/>
      <c r="S3809" s="46"/>
      <c r="T3809" s="46"/>
    </row>
    <row r="3810" spans="11:20" ht="31.35" customHeight="1" x14ac:dyDescent="0.25">
      <c r="K3810" s="70"/>
      <c r="L3810" s="46"/>
      <c r="S3810" s="46"/>
      <c r="T3810" s="46"/>
    </row>
    <row r="3811" spans="11:20" ht="31.35" customHeight="1" x14ac:dyDescent="0.25">
      <c r="K3811" s="70"/>
      <c r="L3811" s="46"/>
      <c r="S3811" s="46"/>
      <c r="T3811" s="46"/>
    </row>
    <row r="3812" spans="11:20" ht="31.35" customHeight="1" x14ac:dyDescent="0.25">
      <c r="K3812" s="70"/>
      <c r="L3812" s="46"/>
      <c r="S3812" s="46"/>
      <c r="T3812" s="46"/>
    </row>
    <row r="3813" spans="11:20" ht="31.35" customHeight="1" x14ac:dyDescent="0.25">
      <c r="K3813" s="70"/>
      <c r="L3813" s="46"/>
      <c r="S3813" s="46"/>
      <c r="T3813" s="46"/>
    </row>
    <row r="3814" spans="11:20" ht="31.35" customHeight="1" x14ac:dyDescent="0.25">
      <c r="K3814" s="70"/>
      <c r="L3814" s="46"/>
      <c r="S3814" s="46"/>
      <c r="T3814" s="46"/>
    </row>
    <row r="3815" spans="11:20" ht="31.35" customHeight="1" x14ac:dyDescent="0.25">
      <c r="K3815" s="70"/>
      <c r="L3815" s="46"/>
      <c r="S3815" s="46"/>
      <c r="T3815" s="46"/>
    </row>
    <row r="3816" spans="11:20" ht="31.35" customHeight="1" x14ac:dyDescent="0.25">
      <c r="K3816" s="70"/>
      <c r="L3816" s="46"/>
      <c r="S3816" s="46"/>
      <c r="T3816" s="46"/>
    </row>
    <row r="3817" spans="11:20" ht="31.35" customHeight="1" x14ac:dyDescent="0.25">
      <c r="K3817" s="70"/>
      <c r="L3817" s="46"/>
      <c r="S3817" s="46"/>
      <c r="T3817" s="46"/>
    </row>
    <row r="3818" spans="11:20" ht="31.35" customHeight="1" x14ac:dyDescent="0.25">
      <c r="K3818" s="70"/>
      <c r="L3818" s="46"/>
      <c r="S3818" s="46"/>
      <c r="T3818" s="46"/>
    </row>
    <row r="3819" spans="11:20" ht="31.35" customHeight="1" x14ac:dyDescent="0.25">
      <c r="K3819" s="70"/>
      <c r="L3819" s="46"/>
      <c r="S3819" s="46"/>
      <c r="T3819" s="46"/>
    </row>
    <row r="3820" spans="11:20" ht="31.35" customHeight="1" x14ac:dyDescent="0.25">
      <c r="K3820" s="70"/>
      <c r="L3820" s="46"/>
      <c r="S3820" s="46"/>
      <c r="T3820" s="46"/>
    </row>
    <row r="3821" spans="11:20" ht="31.35" customHeight="1" x14ac:dyDescent="0.25">
      <c r="K3821" s="70"/>
      <c r="L3821" s="46"/>
      <c r="S3821" s="46"/>
      <c r="T3821" s="46"/>
    </row>
    <row r="3822" spans="11:20" ht="31.35" customHeight="1" x14ac:dyDescent="0.25">
      <c r="K3822" s="70"/>
      <c r="L3822" s="46"/>
      <c r="S3822" s="46"/>
      <c r="T3822" s="46"/>
    </row>
    <row r="3823" spans="11:20" ht="31.35" customHeight="1" x14ac:dyDescent="0.25">
      <c r="K3823" s="70"/>
      <c r="L3823" s="46"/>
      <c r="S3823" s="46"/>
      <c r="T3823" s="46"/>
    </row>
    <row r="3824" spans="11:20" ht="31.35" customHeight="1" x14ac:dyDescent="0.25">
      <c r="K3824" s="70"/>
      <c r="L3824" s="46"/>
      <c r="S3824" s="46"/>
      <c r="T3824" s="46"/>
    </row>
    <row r="3825" spans="11:20" ht="31.35" customHeight="1" x14ac:dyDescent="0.25">
      <c r="K3825" s="70"/>
      <c r="L3825" s="46"/>
      <c r="S3825" s="46"/>
      <c r="T3825" s="46"/>
    </row>
    <row r="3826" spans="11:20" ht="31.35" customHeight="1" x14ac:dyDescent="0.25">
      <c r="K3826" s="70"/>
      <c r="L3826" s="46"/>
      <c r="S3826" s="46"/>
      <c r="T3826" s="46"/>
    </row>
    <row r="3827" spans="11:20" ht="31.35" customHeight="1" x14ac:dyDescent="0.25">
      <c r="K3827" s="70"/>
      <c r="L3827" s="46"/>
      <c r="S3827" s="46"/>
      <c r="T3827" s="46"/>
    </row>
    <row r="3828" spans="11:20" ht="31.35" customHeight="1" x14ac:dyDescent="0.25">
      <c r="K3828" s="70"/>
      <c r="L3828" s="46"/>
      <c r="S3828" s="46"/>
      <c r="T3828" s="46"/>
    </row>
    <row r="3829" spans="11:20" ht="31.35" customHeight="1" x14ac:dyDescent="0.25">
      <c r="K3829" s="70"/>
      <c r="L3829" s="46"/>
      <c r="S3829" s="46"/>
      <c r="T3829" s="46"/>
    </row>
    <row r="3830" spans="11:20" ht="31.35" customHeight="1" x14ac:dyDescent="0.25">
      <c r="K3830" s="70"/>
      <c r="L3830" s="46"/>
      <c r="S3830" s="46"/>
      <c r="T3830" s="46"/>
    </row>
    <row r="3831" spans="11:20" ht="31.35" customHeight="1" x14ac:dyDescent="0.25">
      <c r="K3831" s="70"/>
      <c r="L3831" s="46"/>
      <c r="S3831" s="46"/>
      <c r="T3831" s="46"/>
    </row>
    <row r="3832" spans="11:20" ht="31.35" customHeight="1" x14ac:dyDescent="0.25">
      <c r="K3832" s="70"/>
      <c r="L3832" s="46"/>
      <c r="S3832" s="46"/>
      <c r="T3832" s="46"/>
    </row>
    <row r="3833" spans="11:20" ht="31.35" customHeight="1" x14ac:dyDescent="0.25">
      <c r="K3833" s="70"/>
      <c r="L3833" s="46"/>
      <c r="S3833" s="46"/>
      <c r="T3833" s="46"/>
    </row>
    <row r="3834" spans="11:20" ht="31.35" customHeight="1" x14ac:dyDescent="0.25">
      <c r="K3834" s="70"/>
      <c r="L3834" s="46"/>
      <c r="S3834" s="46"/>
      <c r="T3834" s="46"/>
    </row>
    <row r="3835" spans="11:20" ht="31.35" customHeight="1" x14ac:dyDescent="0.25">
      <c r="K3835" s="70"/>
      <c r="L3835" s="46"/>
      <c r="S3835" s="46"/>
      <c r="T3835" s="46"/>
    </row>
    <row r="3836" spans="11:20" ht="31.35" customHeight="1" x14ac:dyDescent="0.25">
      <c r="K3836" s="70"/>
      <c r="L3836" s="46"/>
      <c r="S3836" s="46"/>
      <c r="T3836" s="46"/>
    </row>
    <row r="3837" spans="11:20" ht="31.35" customHeight="1" x14ac:dyDescent="0.25">
      <c r="K3837" s="70"/>
      <c r="L3837" s="46"/>
      <c r="S3837" s="46"/>
      <c r="T3837" s="46"/>
    </row>
    <row r="3838" spans="11:20" ht="31.35" customHeight="1" x14ac:dyDescent="0.25">
      <c r="K3838" s="70"/>
      <c r="L3838" s="46"/>
      <c r="S3838" s="46"/>
      <c r="T3838" s="46"/>
    </row>
    <row r="3839" spans="11:20" ht="31.35" customHeight="1" x14ac:dyDescent="0.25">
      <c r="K3839" s="70"/>
      <c r="L3839" s="46"/>
      <c r="S3839" s="46"/>
      <c r="T3839" s="46"/>
    </row>
    <row r="3840" spans="11:20" ht="31.35" customHeight="1" x14ac:dyDescent="0.25">
      <c r="K3840" s="70"/>
      <c r="L3840" s="46"/>
      <c r="S3840" s="46"/>
      <c r="T3840" s="46"/>
    </row>
    <row r="3841" spans="11:20" ht="31.35" customHeight="1" x14ac:dyDescent="0.25">
      <c r="K3841" s="70"/>
      <c r="L3841" s="46"/>
      <c r="S3841" s="46"/>
      <c r="T3841" s="46"/>
    </row>
    <row r="3842" spans="11:20" ht="31.35" customHeight="1" x14ac:dyDescent="0.25">
      <c r="K3842" s="70"/>
      <c r="L3842" s="46"/>
      <c r="S3842" s="46"/>
      <c r="T3842" s="46"/>
    </row>
    <row r="3843" spans="11:20" ht="31.35" customHeight="1" x14ac:dyDescent="0.25">
      <c r="K3843" s="70"/>
      <c r="L3843" s="46"/>
      <c r="S3843" s="46"/>
      <c r="T3843" s="46"/>
    </row>
    <row r="3844" spans="11:20" ht="31.35" customHeight="1" x14ac:dyDescent="0.25">
      <c r="K3844" s="70"/>
      <c r="L3844" s="46"/>
      <c r="S3844" s="46"/>
      <c r="T3844" s="46"/>
    </row>
    <row r="3845" spans="11:20" ht="31.35" customHeight="1" x14ac:dyDescent="0.25">
      <c r="K3845" s="70"/>
      <c r="L3845" s="46"/>
      <c r="S3845" s="46"/>
      <c r="T3845" s="46"/>
    </row>
    <row r="3846" spans="11:20" ht="31.35" customHeight="1" x14ac:dyDescent="0.25">
      <c r="K3846" s="70"/>
      <c r="L3846" s="46"/>
      <c r="S3846" s="46"/>
      <c r="T3846" s="46"/>
    </row>
    <row r="3847" spans="11:20" ht="31.35" customHeight="1" x14ac:dyDescent="0.25">
      <c r="K3847" s="70"/>
      <c r="L3847" s="46"/>
      <c r="S3847" s="46"/>
      <c r="T3847" s="46"/>
    </row>
    <row r="3848" spans="11:20" ht="31.35" customHeight="1" x14ac:dyDescent="0.25">
      <c r="K3848" s="70"/>
      <c r="L3848" s="46"/>
      <c r="S3848" s="46"/>
      <c r="T3848" s="46"/>
    </row>
    <row r="3849" spans="11:20" ht="31.35" customHeight="1" x14ac:dyDescent="0.25">
      <c r="K3849" s="70"/>
      <c r="L3849" s="46"/>
      <c r="S3849" s="46"/>
      <c r="T3849" s="46"/>
    </row>
    <row r="3850" spans="11:20" ht="31.35" customHeight="1" x14ac:dyDescent="0.25">
      <c r="K3850" s="70"/>
      <c r="L3850" s="46"/>
      <c r="S3850" s="46"/>
      <c r="T3850" s="46"/>
    </row>
    <row r="3851" spans="11:20" ht="31.35" customHeight="1" x14ac:dyDescent="0.25">
      <c r="K3851" s="70"/>
      <c r="L3851" s="46"/>
      <c r="S3851" s="46"/>
      <c r="T3851" s="46"/>
    </row>
    <row r="3852" spans="11:20" ht="31.35" customHeight="1" x14ac:dyDescent="0.25">
      <c r="K3852" s="70"/>
      <c r="L3852" s="46"/>
      <c r="S3852" s="46"/>
      <c r="T3852" s="46"/>
    </row>
    <row r="3853" spans="11:20" ht="31.35" customHeight="1" x14ac:dyDescent="0.25">
      <c r="K3853" s="70"/>
      <c r="L3853" s="46"/>
      <c r="S3853" s="46"/>
      <c r="T3853" s="46"/>
    </row>
    <row r="3854" spans="11:20" ht="31.35" customHeight="1" x14ac:dyDescent="0.25">
      <c r="K3854" s="70"/>
      <c r="L3854" s="46"/>
      <c r="S3854" s="46"/>
      <c r="T3854" s="46"/>
    </row>
    <row r="3855" spans="11:20" ht="31.35" customHeight="1" x14ac:dyDescent="0.25">
      <c r="K3855" s="70"/>
      <c r="L3855" s="46"/>
      <c r="S3855" s="46"/>
      <c r="T3855" s="46"/>
    </row>
    <row r="3856" spans="11:20" ht="31.35" customHeight="1" x14ac:dyDescent="0.25">
      <c r="K3856" s="70"/>
      <c r="L3856" s="46"/>
      <c r="S3856" s="46"/>
      <c r="T3856" s="46"/>
    </row>
    <row r="3857" spans="11:20" ht="31.35" customHeight="1" x14ac:dyDescent="0.25">
      <c r="K3857" s="70"/>
      <c r="L3857" s="46"/>
      <c r="S3857" s="46"/>
      <c r="T3857" s="46"/>
    </row>
    <row r="3858" spans="11:20" ht="31.35" customHeight="1" x14ac:dyDescent="0.25">
      <c r="K3858" s="70"/>
      <c r="L3858" s="46"/>
      <c r="S3858" s="46"/>
      <c r="T3858" s="46"/>
    </row>
    <row r="3859" spans="11:20" ht="31.35" customHeight="1" x14ac:dyDescent="0.25">
      <c r="K3859" s="70"/>
      <c r="L3859" s="46"/>
      <c r="S3859" s="46"/>
      <c r="T3859" s="46"/>
    </row>
    <row r="3860" spans="11:20" ht="31.35" customHeight="1" x14ac:dyDescent="0.25">
      <c r="K3860" s="70"/>
      <c r="L3860" s="46"/>
      <c r="S3860" s="46"/>
      <c r="T3860" s="46"/>
    </row>
    <row r="3861" spans="11:20" ht="31.35" customHeight="1" x14ac:dyDescent="0.25">
      <c r="K3861" s="70"/>
      <c r="L3861" s="46"/>
      <c r="S3861" s="46"/>
      <c r="T3861" s="46"/>
    </row>
    <row r="3862" spans="11:20" ht="31.35" customHeight="1" x14ac:dyDescent="0.25">
      <c r="K3862" s="70"/>
      <c r="L3862" s="46"/>
      <c r="S3862" s="46"/>
      <c r="T3862" s="46"/>
    </row>
    <row r="3863" spans="11:20" ht="31.35" customHeight="1" x14ac:dyDescent="0.25">
      <c r="K3863" s="70"/>
      <c r="L3863" s="46"/>
      <c r="S3863" s="46"/>
      <c r="T3863" s="46"/>
    </row>
    <row r="3864" spans="11:20" ht="31.35" customHeight="1" x14ac:dyDescent="0.25">
      <c r="K3864" s="70"/>
      <c r="L3864" s="46"/>
      <c r="S3864" s="46"/>
      <c r="T3864" s="46"/>
    </row>
    <row r="3865" spans="11:20" ht="31.35" customHeight="1" x14ac:dyDescent="0.25">
      <c r="K3865" s="70"/>
      <c r="L3865" s="46"/>
      <c r="S3865" s="46"/>
      <c r="T3865" s="46"/>
    </row>
    <row r="3866" spans="11:20" ht="31.35" customHeight="1" x14ac:dyDescent="0.25">
      <c r="K3866" s="70"/>
      <c r="L3866" s="46"/>
      <c r="S3866" s="46"/>
      <c r="T3866" s="46"/>
    </row>
    <row r="3867" spans="11:20" ht="31.35" customHeight="1" x14ac:dyDescent="0.25">
      <c r="K3867" s="70"/>
      <c r="L3867" s="46"/>
      <c r="S3867" s="46"/>
      <c r="T3867" s="46"/>
    </row>
    <row r="3868" spans="11:20" ht="31.35" customHeight="1" x14ac:dyDescent="0.25">
      <c r="K3868" s="70"/>
      <c r="L3868" s="46"/>
      <c r="S3868" s="46"/>
      <c r="T3868" s="46"/>
    </row>
    <row r="3869" spans="11:20" ht="31.35" customHeight="1" x14ac:dyDescent="0.25">
      <c r="K3869" s="70"/>
      <c r="L3869" s="46"/>
      <c r="S3869" s="46"/>
      <c r="T3869" s="46"/>
    </row>
    <row r="3870" spans="11:20" ht="31.35" customHeight="1" x14ac:dyDescent="0.25">
      <c r="K3870" s="70"/>
      <c r="L3870" s="46"/>
      <c r="S3870" s="46"/>
      <c r="T3870" s="46"/>
    </row>
    <row r="3871" spans="11:20" ht="31.35" customHeight="1" x14ac:dyDescent="0.25">
      <c r="K3871" s="70"/>
      <c r="L3871" s="46"/>
      <c r="S3871" s="46"/>
      <c r="T3871" s="46"/>
    </row>
    <row r="3872" spans="11:20" ht="31.35" customHeight="1" x14ac:dyDescent="0.25">
      <c r="K3872" s="70"/>
      <c r="L3872" s="46"/>
      <c r="S3872" s="46"/>
      <c r="T3872" s="46"/>
    </row>
    <row r="3873" spans="11:20" ht="31.35" customHeight="1" x14ac:dyDescent="0.25">
      <c r="K3873" s="70"/>
      <c r="L3873" s="46"/>
      <c r="S3873" s="46"/>
      <c r="T3873" s="46"/>
    </row>
    <row r="3874" spans="11:20" ht="31.35" customHeight="1" x14ac:dyDescent="0.25">
      <c r="K3874" s="70"/>
      <c r="L3874" s="46"/>
      <c r="S3874" s="46"/>
      <c r="T3874" s="46"/>
    </row>
    <row r="3875" spans="11:20" ht="31.35" customHeight="1" x14ac:dyDescent="0.25">
      <c r="K3875" s="70"/>
      <c r="L3875" s="46"/>
      <c r="S3875" s="46"/>
      <c r="T3875" s="46"/>
    </row>
    <row r="3876" spans="11:20" ht="31.35" customHeight="1" x14ac:dyDescent="0.25">
      <c r="K3876" s="70"/>
      <c r="L3876" s="46"/>
      <c r="S3876" s="46"/>
      <c r="T3876" s="46"/>
    </row>
    <row r="3877" spans="11:20" ht="31.35" customHeight="1" x14ac:dyDescent="0.25">
      <c r="K3877" s="70"/>
      <c r="L3877" s="46"/>
      <c r="S3877" s="46"/>
      <c r="T3877" s="46"/>
    </row>
    <row r="3878" spans="11:20" ht="31.35" customHeight="1" x14ac:dyDescent="0.25">
      <c r="K3878" s="70"/>
      <c r="L3878" s="46"/>
      <c r="S3878" s="46"/>
      <c r="T3878" s="46"/>
    </row>
    <row r="3879" spans="11:20" ht="31.35" customHeight="1" x14ac:dyDescent="0.25">
      <c r="K3879" s="70"/>
      <c r="L3879" s="46"/>
      <c r="S3879" s="46"/>
      <c r="T3879" s="46"/>
    </row>
    <row r="3880" spans="11:20" ht="31.35" customHeight="1" x14ac:dyDescent="0.25">
      <c r="K3880" s="70"/>
      <c r="L3880" s="46"/>
      <c r="S3880" s="46"/>
      <c r="T3880" s="46"/>
    </row>
    <row r="3881" spans="11:20" ht="31.35" customHeight="1" x14ac:dyDescent="0.25">
      <c r="K3881" s="70"/>
      <c r="L3881" s="46"/>
      <c r="S3881" s="46"/>
      <c r="T3881" s="46"/>
    </row>
    <row r="3882" spans="11:20" ht="31.35" customHeight="1" x14ac:dyDescent="0.25">
      <c r="K3882" s="70"/>
      <c r="L3882" s="46"/>
      <c r="S3882" s="46"/>
      <c r="T3882" s="46"/>
    </row>
    <row r="3883" spans="11:20" ht="31.35" customHeight="1" x14ac:dyDescent="0.25">
      <c r="K3883" s="70"/>
      <c r="L3883" s="46"/>
      <c r="S3883" s="46"/>
      <c r="T3883" s="46"/>
    </row>
    <row r="3884" spans="11:20" ht="31.35" customHeight="1" x14ac:dyDescent="0.25">
      <c r="K3884" s="70"/>
      <c r="L3884" s="46"/>
      <c r="S3884" s="46"/>
      <c r="T3884" s="46"/>
    </row>
    <row r="3885" spans="11:20" ht="31.35" customHeight="1" x14ac:dyDescent="0.25">
      <c r="K3885" s="70"/>
      <c r="L3885" s="46"/>
      <c r="S3885" s="46"/>
      <c r="T3885" s="46"/>
    </row>
    <row r="3886" spans="11:20" ht="31.35" customHeight="1" x14ac:dyDescent="0.25">
      <c r="K3886" s="70"/>
      <c r="L3886" s="46"/>
      <c r="S3886" s="46"/>
      <c r="T3886" s="46"/>
    </row>
    <row r="3887" spans="11:20" ht="31.35" customHeight="1" x14ac:dyDescent="0.25">
      <c r="K3887" s="70"/>
      <c r="L3887" s="46"/>
      <c r="S3887" s="46"/>
      <c r="T3887" s="46"/>
    </row>
    <row r="3888" spans="11:20" ht="31.35" customHeight="1" x14ac:dyDescent="0.25">
      <c r="K3888" s="70"/>
      <c r="L3888" s="46"/>
      <c r="S3888" s="46"/>
      <c r="T3888" s="46"/>
    </row>
    <row r="3889" spans="11:20" ht="31.35" customHeight="1" x14ac:dyDescent="0.25">
      <c r="K3889" s="70"/>
      <c r="L3889" s="46"/>
      <c r="S3889" s="46"/>
      <c r="T3889" s="46"/>
    </row>
    <row r="3890" spans="11:20" ht="31.35" customHeight="1" x14ac:dyDescent="0.25">
      <c r="K3890" s="70"/>
      <c r="L3890" s="46"/>
      <c r="S3890" s="46"/>
      <c r="T3890" s="46"/>
    </row>
    <row r="3891" spans="11:20" ht="31.35" customHeight="1" x14ac:dyDescent="0.25">
      <c r="K3891" s="70"/>
      <c r="L3891" s="46"/>
      <c r="S3891" s="46"/>
      <c r="T3891" s="46"/>
    </row>
    <row r="3892" spans="11:20" ht="31.35" customHeight="1" x14ac:dyDescent="0.25">
      <c r="K3892" s="70"/>
      <c r="L3892" s="46"/>
      <c r="S3892" s="46"/>
      <c r="T3892" s="46"/>
    </row>
    <row r="3893" spans="11:20" ht="31.35" customHeight="1" x14ac:dyDescent="0.25">
      <c r="K3893" s="70"/>
      <c r="L3893" s="46"/>
      <c r="S3893" s="46"/>
      <c r="T3893" s="46"/>
    </row>
    <row r="3894" spans="11:20" ht="31.35" customHeight="1" x14ac:dyDescent="0.25">
      <c r="K3894" s="70"/>
      <c r="L3894" s="46"/>
      <c r="S3894" s="46"/>
      <c r="T3894" s="46"/>
    </row>
    <row r="3895" spans="11:20" ht="31.35" customHeight="1" x14ac:dyDescent="0.25">
      <c r="K3895" s="70"/>
      <c r="L3895" s="46"/>
      <c r="S3895" s="46"/>
      <c r="T3895" s="46"/>
    </row>
    <row r="3896" spans="11:20" ht="31.35" customHeight="1" x14ac:dyDescent="0.25">
      <c r="K3896" s="70"/>
      <c r="L3896" s="46"/>
      <c r="S3896" s="46"/>
      <c r="T3896" s="46"/>
    </row>
    <row r="3897" spans="11:20" ht="31.35" customHeight="1" x14ac:dyDescent="0.25">
      <c r="K3897" s="70"/>
      <c r="L3897" s="46"/>
      <c r="S3897" s="46"/>
      <c r="T3897" s="46"/>
    </row>
    <row r="3898" spans="11:20" ht="31.35" customHeight="1" x14ac:dyDescent="0.25">
      <c r="K3898" s="70"/>
      <c r="L3898" s="46"/>
      <c r="S3898" s="46"/>
      <c r="T3898" s="46"/>
    </row>
    <row r="3899" spans="11:20" ht="31.35" customHeight="1" x14ac:dyDescent="0.25">
      <c r="K3899" s="70"/>
      <c r="L3899" s="46"/>
      <c r="S3899" s="46"/>
      <c r="T3899" s="46"/>
    </row>
    <row r="3900" spans="11:20" ht="31.35" customHeight="1" x14ac:dyDescent="0.25">
      <c r="K3900" s="70"/>
      <c r="L3900" s="46"/>
      <c r="S3900" s="46"/>
      <c r="T3900" s="46"/>
    </row>
    <row r="3901" spans="11:20" ht="31.35" customHeight="1" x14ac:dyDescent="0.25">
      <c r="K3901" s="70"/>
      <c r="L3901" s="46"/>
      <c r="S3901" s="46"/>
      <c r="T3901" s="46"/>
    </row>
    <row r="3902" spans="11:20" ht="31.35" customHeight="1" x14ac:dyDescent="0.25">
      <c r="K3902" s="70"/>
      <c r="L3902" s="46"/>
      <c r="S3902" s="46"/>
      <c r="T3902" s="46"/>
    </row>
    <row r="3903" spans="11:20" ht="31.35" customHeight="1" x14ac:dyDescent="0.25">
      <c r="K3903" s="70"/>
      <c r="L3903" s="46"/>
      <c r="S3903" s="46"/>
      <c r="T3903" s="46"/>
    </row>
    <row r="3904" spans="11:20" ht="31.35" customHeight="1" x14ac:dyDescent="0.25">
      <c r="K3904" s="70"/>
      <c r="L3904" s="46"/>
      <c r="S3904" s="46"/>
      <c r="T3904" s="46"/>
    </row>
    <row r="3905" spans="11:20" ht="31.35" customHeight="1" x14ac:dyDescent="0.25">
      <c r="K3905" s="70"/>
      <c r="L3905" s="46"/>
      <c r="S3905" s="46"/>
      <c r="T3905" s="46"/>
    </row>
    <row r="3906" spans="11:20" ht="31.35" customHeight="1" x14ac:dyDescent="0.25">
      <c r="K3906" s="70"/>
      <c r="L3906" s="46"/>
      <c r="S3906" s="46"/>
      <c r="T3906" s="46"/>
    </row>
    <row r="3907" spans="11:20" ht="31.35" customHeight="1" x14ac:dyDescent="0.25">
      <c r="K3907" s="70"/>
      <c r="L3907" s="46"/>
      <c r="S3907" s="46"/>
      <c r="T3907" s="46"/>
    </row>
    <row r="3908" spans="11:20" ht="31.35" customHeight="1" x14ac:dyDescent="0.25">
      <c r="K3908" s="70"/>
      <c r="L3908" s="46"/>
      <c r="S3908" s="46"/>
      <c r="T3908" s="46"/>
    </row>
    <row r="3909" spans="11:20" ht="31.35" customHeight="1" x14ac:dyDescent="0.25">
      <c r="K3909" s="70"/>
      <c r="L3909" s="46"/>
      <c r="S3909" s="46"/>
      <c r="T3909" s="46"/>
    </row>
    <row r="3910" spans="11:20" ht="31.35" customHeight="1" x14ac:dyDescent="0.25">
      <c r="K3910" s="70"/>
      <c r="L3910" s="46"/>
      <c r="S3910" s="46"/>
      <c r="T3910" s="46"/>
    </row>
    <row r="3911" spans="11:20" ht="31.35" customHeight="1" x14ac:dyDescent="0.25">
      <c r="K3911" s="70"/>
      <c r="L3911" s="46"/>
      <c r="S3911" s="46"/>
      <c r="T3911" s="46"/>
    </row>
    <row r="3912" spans="11:20" ht="31.35" customHeight="1" x14ac:dyDescent="0.25">
      <c r="K3912" s="70"/>
      <c r="L3912" s="46"/>
      <c r="S3912" s="46"/>
      <c r="T3912" s="46"/>
    </row>
    <row r="3913" spans="11:20" ht="31.35" customHeight="1" x14ac:dyDescent="0.25">
      <c r="K3913" s="70"/>
      <c r="L3913" s="46"/>
      <c r="S3913" s="46"/>
      <c r="T3913" s="46"/>
    </row>
    <row r="3914" spans="11:20" ht="31.35" customHeight="1" x14ac:dyDescent="0.25">
      <c r="K3914" s="70"/>
      <c r="L3914" s="46"/>
      <c r="S3914" s="46"/>
      <c r="T3914" s="46"/>
    </row>
    <row r="3915" spans="11:20" ht="31.35" customHeight="1" x14ac:dyDescent="0.25">
      <c r="K3915" s="70"/>
      <c r="L3915" s="46"/>
      <c r="S3915" s="46"/>
      <c r="T3915" s="46"/>
    </row>
    <row r="3916" spans="11:20" ht="31.35" customHeight="1" x14ac:dyDescent="0.25">
      <c r="K3916" s="70"/>
      <c r="L3916" s="46"/>
      <c r="S3916" s="46"/>
      <c r="T3916" s="46"/>
    </row>
    <row r="3917" spans="11:20" ht="31.35" customHeight="1" x14ac:dyDescent="0.25">
      <c r="K3917" s="70"/>
      <c r="L3917" s="46"/>
      <c r="S3917" s="46"/>
      <c r="T3917" s="46"/>
    </row>
    <row r="3918" spans="11:20" ht="31.35" customHeight="1" x14ac:dyDescent="0.25">
      <c r="K3918" s="70"/>
      <c r="L3918" s="46"/>
      <c r="S3918" s="46"/>
      <c r="T3918" s="46"/>
    </row>
    <row r="3919" spans="11:20" ht="31.35" customHeight="1" x14ac:dyDescent="0.25">
      <c r="K3919" s="70"/>
      <c r="L3919" s="46"/>
      <c r="S3919" s="46"/>
      <c r="T3919" s="46"/>
    </row>
    <row r="3920" spans="11:20" ht="31.35" customHeight="1" x14ac:dyDescent="0.25">
      <c r="K3920" s="70"/>
      <c r="L3920" s="46"/>
      <c r="S3920" s="46"/>
      <c r="T3920" s="46"/>
    </row>
    <row r="3921" spans="11:20" ht="31.35" customHeight="1" x14ac:dyDescent="0.25">
      <c r="K3921" s="70"/>
      <c r="L3921" s="46"/>
      <c r="S3921" s="46"/>
      <c r="T3921" s="46"/>
    </row>
    <row r="3922" spans="11:20" ht="31.35" customHeight="1" x14ac:dyDescent="0.25">
      <c r="K3922" s="70"/>
      <c r="L3922" s="46"/>
      <c r="S3922" s="46"/>
      <c r="T3922" s="46"/>
    </row>
    <row r="3923" spans="11:20" ht="31.35" customHeight="1" x14ac:dyDescent="0.25">
      <c r="K3923" s="70"/>
      <c r="L3923" s="46"/>
      <c r="S3923" s="46"/>
      <c r="T3923" s="46"/>
    </row>
    <row r="3924" spans="11:20" ht="31.35" customHeight="1" x14ac:dyDescent="0.25">
      <c r="K3924" s="70"/>
      <c r="L3924" s="46"/>
      <c r="S3924" s="46"/>
      <c r="T3924" s="46"/>
    </row>
    <row r="3925" spans="11:20" ht="31.35" customHeight="1" x14ac:dyDescent="0.25">
      <c r="K3925" s="70"/>
      <c r="L3925" s="46"/>
      <c r="S3925" s="46"/>
      <c r="T3925" s="46"/>
    </row>
    <row r="3926" spans="11:20" ht="31.35" customHeight="1" x14ac:dyDescent="0.25">
      <c r="K3926" s="70"/>
      <c r="L3926" s="46"/>
      <c r="S3926" s="46"/>
      <c r="T3926" s="46"/>
    </row>
    <row r="3927" spans="11:20" ht="31.35" customHeight="1" x14ac:dyDescent="0.25">
      <c r="K3927" s="70"/>
      <c r="L3927" s="46"/>
      <c r="S3927" s="46"/>
      <c r="T3927" s="46"/>
    </row>
    <row r="3928" spans="11:20" ht="31.35" customHeight="1" x14ac:dyDescent="0.25">
      <c r="K3928" s="70"/>
      <c r="L3928" s="46"/>
      <c r="S3928" s="46"/>
      <c r="T3928" s="46"/>
    </row>
    <row r="3929" spans="11:20" ht="31.35" customHeight="1" x14ac:dyDescent="0.25">
      <c r="K3929" s="70"/>
      <c r="L3929" s="46"/>
      <c r="S3929" s="46"/>
      <c r="T3929" s="46"/>
    </row>
    <row r="3930" spans="11:20" ht="31.35" customHeight="1" x14ac:dyDescent="0.25">
      <c r="K3930" s="70"/>
      <c r="L3930" s="46"/>
      <c r="S3930" s="46"/>
      <c r="T3930" s="46"/>
    </row>
    <row r="3931" spans="11:20" ht="31.35" customHeight="1" x14ac:dyDescent="0.25">
      <c r="K3931" s="70"/>
      <c r="L3931" s="46"/>
      <c r="S3931" s="46"/>
      <c r="T3931" s="46"/>
    </row>
    <row r="3932" spans="11:20" ht="31.35" customHeight="1" x14ac:dyDescent="0.25">
      <c r="K3932" s="70"/>
      <c r="L3932" s="46"/>
      <c r="S3932" s="46"/>
      <c r="T3932" s="46"/>
    </row>
    <row r="3933" spans="11:20" ht="31.35" customHeight="1" x14ac:dyDescent="0.25">
      <c r="K3933" s="70"/>
      <c r="L3933" s="46"/>
      <c r="S3933" s="46"/>
      <c r="T3933" s="46"/>
    </row>
    <row r="3934" spans="11:20" ht="31.35" customHeight="1" x14ac:dyDescent="0.25">
      <c r="K3934" s="70"/>
      <c r="L3934" s="46"/>
      <c r="S3934" s="46"/>
      <c r="T3934" s="46"/>
    </row>
    <row r="3935" spans="11:20" ht="31.35" customHeight="1" x14ac:dyDescent="0.25">
      <c r="K3935" s="70"/>
      <c r="L3935" s="46"/>
      <c r="S3935" s="46"/>
      <c r="T3935" s="46"/>
    </row>
    <row r="3936" spans="11:20" ht="31.35" customHeight="1" x14ac:dyDescent="0.25">
      <c r="K3936" s="70"/>
      <c r="L3936" s="46"/>
      <c r="S3936" s="46"/>
      <c r="T3936" s="46"/>
    </row>
    <row r="3937" spans="11:20" ht="31.35" customHeight="1" x14ac:dyDescent="0.25">
      <c r="K3937" s="70"/>
      <c r="L3937" s="46"/>
      <c r="S3937" s="46"/>
      <c r="T3937" s="46"/>
    </row>
    <row r="3938" spans="11:20" ht="31.35" customHeight="1" x14ac:dyDescent="0.25">
      <c r="K3938" s="70"/>
      <c r="L3938" s="46"/>
      <c r="S3938" s="46"/>
      <c r="T3938" s="46"/>
    </row>
    <row r="3939" spans="11:20" ht="31.35" customHeight="1" x14ac:dyDescent="0.25">
      <c r="K3939" s="70"/>
      <c r="L3939" s="46"/>
      <c r="S3939" s="46"/>
      <c r="T3939" s="46"/>
    </row>
    <row r="3940" spans="11:20" ht="31.35" customHeight="1" x14ac:dyDescent="0.25">
      <c r="K3940" s="70"/>
      <c r="L3940" s="46"/>
      <c r="S3940" s="46"/>
      <c r="T3940" s="46"/>
    </row>
    <row r="3941" spans="11:20" ht="31.35" customHeight="1" x14ac:dyDescent="0.25">
      <c r="K3941" s="70"/>
      <c r="L3941" s="46"/>
      <c r="S3941" s="46"/>
      <c r="T3941" s="46"/>
    </row>
    <row r="3942" spans="11:20" ht="31.35" customHeight="1" x14ac:dyDescent="0.25">
      <c r="K3942" s="70"/>
      <c r="L3942" s="46"/>
      <c r="S3942" s="46"/>
      <c r="T3942" s="46"/>
    </row>
    <row r="3943" spans="11:20" ht="31.35" customHeight="1" x14ac:dyDescent="0.25">
      <c r="K3943" s="70"/>
      <c r="L3943" s="46"/>
      <c r="S3943" s="46"/>
      <c r="T3943" s="46"/>
    </row>
    <row r="3944" spans="11:20" ht="31.35" customHeight="1" x14ac:dyDescent="0.25">
      <c r="K3944" s="70"/>
      <c r="L3944" s="46"/>
      <c r="S3944" s="46"/>
      <c r="T3944" s="46"/>
    </row>
    <row r="3945" spans="11:20" ht="31.35" customHeight="1" x14ac:dyDescent="0.25">
      <c r="K3945" s="70"/>
      <c r="L3945" s="46"/>
      <c r="S3945" s="46"/>
      <c r="T3945" s="46"/>
    </row>
    <row r="3946" spans="11:20" ht="31.35" customHeight="1" x14ac:dyDescent="0.25">
      <c r="K3946" s="70"/>
      <c r="L3946" s="46"/>
      <c r="S3946" s="46"/>
      <c r="T3946" s="46"/>
    </row>
    <row r="3947" spans="11:20" ht="31.35" customHeight="1" x14ac:dyDescent="0.25">
      <c r="K3947" s="70"/>
      <c r="L3947" s="46"/>
      <c r="S3947" s="46"/>
      <c r="T3947" s="46"/>
    </row>
    <row r="3948" spans="11:20" ht="31.35" customHeight="1" x14ac:dyDescent="0.25">
      <c r="K3948" s="70"/>
      <c r="L3948" s="46"/>
      <c r="S3948" s="46"/>
      <c r="T3948" s="46"/>
    </row>
    <row r="3949" spans="11:20" ht="31.35" customHeight="1" x14ac:dyDescent="0.25">
      <c r="K3949" s="70"/>
      <c r="L3949" s="46"/>
      <c r="S3949" s="46"/>
      <c r="T3949" s="46"/>
    </row>
    <row r="3950" spans="11:20" ht="31.35" customHeight="1" x14ac:dyDescent="0.25">
      <c r="K3950" s="70"/>
      <c r="L3950" s="46"/>
      <c r="S3950" s="46"/>
      <c r="T3950" s="46"/>
    </row>
    <row r="3951" spans="11:20" ht="31.35" customHeight="1" x14ac:dyDescent="0.25">
      <c r="K3951" s="70"/>
      <c r="L3951" s="46"/>
      <c r="S3951" s="46"/>
      <c r="T3951" s="46"/>
    </row>
    <row r="3952" spans="11:20" ht="31.35" customHeight="1" x14ac:dyDescent="0.25">
      <c r="K3952" s="70"/>
      <c r="L3952" s="46"/>
      <c r="S3952" s="46"/>
      <c r="T3952" s="46"/>
    </row>
    <row r="3953" spans="11:20" ht="31.35" customHeight="1" x14ac:dyDescent="0.25">
      <c r="K3953" s="70"/>
      <c r="L3953" s="46"/>
      <c r="S3953" s="46"/>
      <c r="T3953" s="46"/>
    </row>
    <row r="3954" spans="11:20" ht="31.35" customHeight="1" x14ac:dyDescent="0.25">
      <c r="K3954" s="70"/>
      <c r="L3954" s="46"/>
      <c r="S3954" s="46"/>
      <c r="T3954" s="46"/>
    </row>
    <row r="3955" spans="11:20" ht="31.35" customHeight="1" x14ac:dyDescent="0.25">
      <c r="K3955" s="70"/>
      <c r="L3955" s="46"/>
      <c r="S3955" s="46"/>
      <c r="T3955" s="46"/>
    </row>
    <row r="3956" spans="11:20" ht="31.35" customHeight="1" x14ac:dyDescent="0.25">
      <c r="K3956" s="70"/>
      <c r="L3956" s="46"/>
      <c r="S3956" s="46"/>
      <c r="T3956" s="46"/>
    </row>
    <row r="3957" spans="11:20" ht="31.35" customHeight="1" x14ac:dyDescent="0.25">
      <c r="K3957" s="70"/>
      <c r="L3957" s="46"/>
      <c r="S3957" s="46"/>
      <c r="T3957" s="46"/>
    </row>
    <row r="3958" spans="11:20" ht="31.35" customHeight="1" x14ac:dyDescent="0.25">
      <c r="K3958" s="70"/>
      <c r="L3958" s="46"/>
      <c r="S3958" s="46"/>
      <c r="T3958" s="46"/>
    </row>
    <row r="3959" spans="11:20" ht="31.35" customHeight="1" x14ac:dyDescent="0.25">
      <c r="K3959" s="70"/>
      <c r="L3959" s="46"/>
      <c r="S3959" s="46"/>
      <c r="T3959" s="46"/>
    </row>
    <row r="3960" spans="11:20" ht="31.35" customHeight="1" x14ac:dyDescent="0.25">
      <c r="K3960" s="70"/>
      <c r="L3960" s="46"/>
      <c r="S3960" s="46"/>
      <c r="T3960" s="46"/>
    </row>
    <row r="3961" spans="11:20" ht="31.35" customHeight="1" x14ac:dyDescent="0.25">
      <c r="K3961" s="70"/>
      <c r="L3961" s="46"/>
      <c r="S3961" s="46"/>
      <c r="T3961" s="46"/>
    </row>
    <row r="3962" spans="11:20" ht="31.35" customHeight="1" x14ac:dyDescent="0.25">
      <c r="K3962" s="70"/>
      <c r="L3962" s="46"/>
      <c r="S3962" s="46"/>
      <c r="T3962" s="46"/>
    </row>
    <row r="3963" spans="11:20" ht="31.35" customHeight="1" x14ac:dyDescent="0.25">
      <c r="K3963" s="70"/>
      <c r="L3963" s="46"/>
      <c r="S3963" s="46"/>
      <c r="T3963" s="46"/>
    </row>
    <row r="3964" spans="11:20" ht="31.35" customHeight="1" x14ac:dyDescent="0.25">
      <c r="K3964" s="70"/>
      <c r="L3964" s="46"/>
      <c r="S3964" s="46"/>
      <c r="T3964" s="46"/>
    </row>
    <row r="3965" spans="11:20" ht="31.35" customHeight="1" x14ac:dyDescent="0.25">
      <c r="K3965" s="70"/>
      <c r="L3965" s="46"/>
      <c r="S3965" s="46"/>
      <c r="T3965" s="46"/>
    </row>
    <row r="3966" spans="11:20" ht="31.35" customHeight="1" x14ac:dyDescent="0.25">
      <c r="K3966" s="70"/>
      <c r="L3966" s="46"/>
      <c r="S3966" s="46"/>
      <c r="T3966" s="46"/>
    </row>
    <row r="3967" spans="11:20" ht="31.35" customHeight="1" x14ac:dyDescent="0.25">
      <c r="K3967" s="70"/>
      <c r="L3967" s="46"/>
      <c r="S3967" s="46"/>
      <c r="T3967" s="46"/>
    </row>
    <row r="3968" spans="11:20" ht="31.35" customHeight="1" x14ac:dyDescent="0.25">
      <c r="K3968" s="70"/>
      <c r="L3968" s="46"/>
      <c r="S3968" s="46"/>
      <c r="T3968" s="46"/>
    </row>
    <row r="3969" spans="11:20" ht="31.35" customHeight="1" x14ac:dyDescent="0.25">
      <c r="K3969" s="70"/>
      <c r="L3969" s="46"/>
      <c r="S3969" s="46"/>
      <c r="T3969" s="46"/>
    </row>
    <row r="3970" spans="11:20" ht="31.35" customHeight="1" x14ac:dyDescent="0.25">
      <c r="K3970" s="70"/>
      <c r="L3970" s="46"/>
      <c r="S3970" s="46"/>
      <c r="T3970" s="46"/>
    </row>
    <row r="3971" spans="11:20" ht="31.35" customHeight="1" x14ac:dyDescent="0.25">
      <c r="K3971" s="70"/>
      <c r="L3971" s="46"/>
      <c r="S3971" s="46"/>
      <c r="T3971" s="46"/>
    </row>
    <row r="3972" spans="11:20" ht="31.35" customHeight="1" x14ac:dyDescent="0.25">
      <c r="K3972" s="70"/>
      <c r="L3972" s="46"/>
      <c r="S3972" s="46"/>
      <c r="T3972" s="46"/>
    </row>
    <row r="3973" spans="11:20" ht="31.35" customHeight="1" x14ac:dyDescent="0.25">
      <c r="K3973" s="70"/>
      <c r="L3973" s="46"/>
      <c r="S3973" s="46"/>
      <c r="T3973" s="46"/>
    </row>
    <row r="3974" spans="11:20" ht="31.35" customHeight="1" x14ac:dyDescent="0.25">
      <c r="K3974" s="70"/>
      <c r="L3974" s="46"/>
      <c r="S3974" s="46"/>
      <c r="T3974" s="46"/>
    </row>
    <row r="3975" spans="11:20" ht="31.35" customHeight="1" x14ac:dyDescent="0.25">
      <c r="K3975" s="70"/>
      <c r="L3975" s="46"/>
      <c r="S3975" s="46"/>
      <c r="T3975" s="46"/>
    </row>
    <row r="3976" spans="11:20" ht="31.35" customHeight="1" x14ac:dyDescent="0.25">
      <c r="K3976" s="70"/>
      <c r="L3976" s="46"/>
      <c r="S3976" s="46"/>
      <c r="T3976" s="46"/>
    </row>
    <row r="3977" spans="11:20" ht="31.35" customHeight="1" x14ac:dyDescent="0.25">
      <c r="K3977" s="70"/>
      <c r="L3977" s="46"/>
      <c r="S3977" s="46"/>
      <c r="T3977" s="46"/>
    </row>
    <row r="3978" spans="11:20" ht="31.35" customHeight="1" x14ac:dyDescent="0.25">
      <c r="K3978" s="70"/>
      <c r="L3978" s="46"/>
      <c r="S3978" s="46"/>
      <c r="T3978" s="46"/>
    </row>
    <row r="3979" spans="11:20" ht="31.35" customHeight="1" x14ac:dyDescent="0.25">
      <c r="K3979" s="70"/>
      <c r="L3979" s="46"/>
      <c r="S3979" s="46"/>
      <c r="T3979" s="46"/>
    </row>
    <row r="3980" spans="11:20" ht="31.35" customHeight="1" x14ac:dyDescent="0.25">
      <c r="K3980" s="70"/>
      <c r="L3980" s="46"/>
      <c r="S3980" s="46"/>
      <c r="T3980" s="46"/>
    </row>
    <row r="3981" spans="11:20" ht="31.35" customHeight="1" x14ac:dyDescent="0.25">
      <c r="K3981" s="70"/>
      <c r="L3981" s="46"/>
      <c r="S3981" s="46"/>
      <c r="T3981" s="46"/>
    </row>
    <row r="3982" spans="11:20" ht="31.35" customHeight="1" x14ac:dyDescent="0.25">
      <c r="K3982" s="70"/>
      <c r="L3982" s="46"/>
      <c r="S3982" s="46"/>
      <c r="T3982" s="46"/>
    </row>
    <row r="3983" spans="11:20" ht="31.35" customHeight="1" x14ac:dyDescent="0.25">
      <c r="K3983" s="70"/>
      <c r="L3983" s="46"/>
      <c r="S3983" s="46"/>
      <c r="T3983" s="46"/>
    </row>
    <row r="3984" spans="11:20" ht="31.35" customHeight="1" x14ac:dyDescent="0.25">
      <c r="K3984" s="70"/>
      <c r="L3984" s="46"/>
      <c r="S3984" s="46"/>
      <c r="T3984" s="46"/>
    </row>
    <row r="3985" spans="11:20" ht="31.35" customHeight="1" x14ac:dyDescent="0.25">
      <c r="K3985" s="70"/>
      <c r="L3985" s="46"/>
      <c r="S3985" s="46"/>
      <c r="T3985" s="46"/>
    </row>
    <row r="3986" spans="11:20" ht="31.35" customHeight="1" x14ac:dyDescent="0.25">
      <c r="K3986" s="70"/>
      <c r="L3986" s="46"/>
      <c r="S3986" s="46"/>
      <c r="T3986" s="46"/>
    </row>
    <row r="3987" spans="11:20" ht="31.35" customHeight="1" x14ac:dyDescent="0.25">
      <c r="K3987" s="70"/>
      <c r="L3987" s="46"/>
      <c r="S3987" s="46"/>
      <c r="T3987" s="46"/>
    </row>
    <row r="3988" spans="11:20" ht="31.35" customHeight="1" x14ac:dyDescent="0.25">
      <c r="K3988" s="70"/>
      <c r="L3988" s="46"/>
      <c r="S3988" s="46"/>
      <c r="T3988" s="46"/>
    </row>
    <row r="3989" spans="11:20" ht="31.35" customHeight="1" x14ac:dyDescent="0.25">
      <c r="K3989" s="70"/>
      <c r="L3989" s="46"/>
      <c r="S3989" s="46"/>
      <c r="T3989" s="46"/>
    </row>
    <row r="3990" spans="11:20" ht="31.35" customHeight="1" x14ac:dyDescent="0.25">
      <c r="K3990" s="70"/>
      <c r="L3990" s="46"/>
      <c r="S3990" s="46"/>
      <c r="T3990" s="46"/>
    </row>
    <row r="3991" spans="11:20" ht="31.35" customHeight="1" x14ac:dyDescent="0.25">
      <c r="K3991" s="70"/>
      <c r="L3991" s="46"/>
      <c r="S3991" s="46"/>
      <c r="T3991" s="46"/>
    </row>
    <row r="3992" spans="11:20" ht="31.35" customHeight="1" x14ac:dyDescent="0.25">
      <c r="K3992" s="70"/>
      <c r="L3992" s="46"/>
      <c r="S3992" s="46"/>
      <c r="T3992" s="46"/>
    </row>
    <row r="3993" spans="11:20" ht="31.35" customHeight="1" x14ac:dyDescent="0.25">
      <c r="K3993" s="70"/>
      <c r="L3993" s="46"/>
      <c r="S3993" s="46"/>
      <c r="T3993" s="46"/>
    </row>
    <row r="3994" spans="11:20" ht="31.35" customHeight="1" x14ac:dyDescent="0.25">
      <c r="K3994" s="70"/>
      <c r="L3994" s="46"/>
      <c r="S3994" s="46"/>
      <c r="T3994" s="46"/>
    </row>
    <row r="3995" spans="11:20" ht="31.35" customHeight="1" x14ac:dyDescent="0.25">
      <c r="K3995" s="70"/>
      <c r="L3995" s="46"/>
      <c r="S3995" s="46"/>
      <c r="T3995" s="46"/>
    </row>
    <row r="3996" spans="11:20" ht="31.35" customHeight="1" x14ac:dyDescent="0.25">
      <c r="K3996" s="70"/>
      <c r="L3996" s="46"/>
      <c r="S3996" s="46"/>
      <c r="T3996" s="46"/>
    </row>
    <row r="3997" spans="11:20" ht="31.35" customHeight="1" x14ac:dyDescent="0.25">
      <c r="K3997" s="70"/>
      <c r="L3997" s="46"/>
      <c r="S3997" s="46"/>
      <c r="T3997" s="46"/>
    </row>
    <row r="3998" spans="11:20" ht="31.35" customHeight="1" x14ac:dyDescent="0.25">
      <c r="K3998" s="70"/>
      <c r="L3998" s="46"/>
      <c r="S3998" s="46"/>
      <c r="T3998" s="46"/>
    </row>
    <row r="3999" spans="11:20" ht="31.35" customHeight="1" x14ac:dyDescent="0.25">
      <c r="K3999" s="70"/>
      <c r="L3999" s="46"/>
      <c r="S3999" s="46"/>
      <c r="T3999" s="46"/>
    </row>
    <row r="4000" spans="11:20" ht="31.35" customHeight="1" x14ac:dyDescent="0.25">
      <c r="K4000" s="70"/>
      <c r="L4000" s="46"/>
      <c r="S4000" s="46"/>
      <c r="T4000" s="46"/>
    </row>
    <row r="4001" spans="11:20" ht="31.35" customHeight="1" x14ac:dyDescent="0.25">
      <c r="K4001" s="70"/>
      <c r="L4001" s="46"/>
      <c r="S4001" s="46"/>
      <c r="T4001" s="46"/>
    </row>
    <row r="4002" spans="11:20" ht="31.35" customHeight="1" x14ac:dyDescent="0.25">
      <c r="K4002" s="70"/>
      <c r="L4002" s="46"/>
      <c r="S4002" s="46"/>
      <c r="T4002" s="46"/>
    </row>
    <row r="4003" spans="11:20" ht="31.35" customHeight="1" x14ac:dyDescent="0.25">
      <c r="K4003" s="70"/>
      <c r="L4003" s="46"/>
      <c r="S4003" s="46"/>
      <c r="T4003" s="46"/>
    </row>
    <row r="4004" spans="11:20" ht="31.35" customHeight="1" x14ac:dyDescent="0.25">
      <c r="K4004" s="70"/>
      <c r="L4004" s="46"/>
      <c r="S4004" s="46"/>
      <c r="T4004" s="46"/>
    </row>
    <row r="4005" spans="11:20" ht="31.35" customHeight="1" x14ac:dyDescent="0.25">
      <c r="K4005" s="70"/>
      <c r="L4005" s="46"/>
      <c r="S4005" s="46"/>
      <c r="T4005" s="46"/>
    </row>
    <row r="4006" spans="11:20" ht="31.35" customHeight="1" x14ac:dyDescent="0.25">
      <c r="K4006" s="70"/>
      <c r="L4006" s="46"/>
      <c r="S4006" s="46"/>
      <c r="T4006" s="46"/>
    </row>
    <row r="4007" spans="11:20" ht="31.35" customHeight="1" x14ac:dyDescent="0.25">
      <c r="K4007" s="70"/>
      <c r="L4007" s="46"/>
      <c r="S4007" s="46"/>
      <c r="T4007" s="46"/>
    </row>
    <row r="4008" spans="11:20" ht="31.35" customHeight="1" x14ac:dyDescent="0.25">
      <c r="K4008" s="70"/>
      <c r="L4008" s="46"/>
      <c r="S4008" s="46"/>
      <c r="T4008" s="46"/>
    </row>
    <row r="4009" spans="11:20" ht="31.35" customHeight="1" x14ac:dyDescent="0.25">
      <c r="K4009" s="70"/>
      <c r="L4009" s="46"/>
      <c r="S4009" s="46"/>
      <c r="T4009" s="46"/>
    </row>
    <row r="4010" spans="11:20" ht="31.35" customHeight="1" x14ac:dyDescent="0.25">
      <c r="K4010" s="70"/>
      <c r="L4010" s="46"/>
      <c r="S4010" s="46"/>
      <c r="T4010" s="46"/>
    </row>
    <row r="4011" spans="11:20" ht="31.35" customHeight="1" x14ac:dyDescent="0.25">
      <c r="K4011" s="70"/>
      <c r="L4011" s="46"/>
      <c r="S4011" s="46"/>
      <c r="T4011" s="46"/>
    </row>
    <row r="4012" spans="11:20" ht="31.35" customHeight="1" x14ac:dyDescent="0.25">
      <c r="K4012" s="70"/>
      <c r="L4012" s="46"/>
      <c r="S4012" s="46"/>
      <c r="T4012" s="46"/>
    </row>
    <row r="4013" spans="11:20" ht="31.35" customHeight="1" x14ac:dyDescent="0.25">
      <c r="K4013" s="70"/>
      <c r="L4013" s="46"/>
      <c r="S4013" s="46"/>
      <c r="T4013" s="46"/>
    </row>
    <row r="4014" spans="11:20" ht="31.35" customHeight="1" x14ac:dyDescent="0.25">
      <c r="K4014" s="70"/>
      <c r="L4014" s="46"/>
      <c r="S4014" s="46"/>
      <c r="T4014" s="46"/>
    </row>
    <row r="4015" spans="11:20" ht="31.35" customHeight="1" x14ac:dyDescent="0.25">
      <c r="K4015" s="70"/>
      <c r="L4015" s="46"/>
      <c r="S4015" s="46"/>
      <c r="T4015" s="46"/>
    </row>
    <row r="4016" spans="11:20" ht="31.35" customHeight="1" x14ac:dyDescent="0.25">
      <c r="K4016" s="70"/>
      <c r="L4016" s="46"/>
      <c r="S4016" s="46"/>
      <c r="T4016" s="46"/>
    </row>
    <row r="4017" spans="11:20" ht="31.35" customHeight="1" x14ac:dyDescent="0.25">
      <c r="K4017" s="70"/>
      <c r="L4017" s="46"/>
      <c r="S4017" s="46"/>
      <c r="T4017" s="46"/>
    </row>
    <row r="4018" spans="11:20" ht="31.35" customHeight="1" x14ac:dyDescent="0.25">
      <c r="K4018" s="70"/>
      <c r="L4018" s="46"/>
      <c r="S4018" s="46"/>
      <c r="T4018" s="46"/>
    </row>
    <row r="4019" spans="11:20" ht="31.35" customHeight="1" x14ac:dyDescent="0.25">
      <c r="K4019" s="70"/>
      <c r="L4019" s="46"/>
      <c r="S4019" s="46"/>
      <c r="T4019" s="46"/>
    </row>
    <row r="4020" spans="11:20" ht="31.35" customHeight="1" x14ac:dyDescent="0.25">
      <c r="K4020" s="70"/>
      <c r="L4020" s="46"/>
      <c r="S4020" s="46"/>
      <c r="T4020" s="46"/>
    </row>
    <row r="4021" spans="11:20" ht="31.35" customHeight="1" x14ac:dyDescent="0.25">
      <c r="K4021" s="70"/>
      <c r="L4021" s="46"/>
      <c r="S4021" s="46"/>
      <c r="T4021" s="46"/>
    </row>
    <row r="4022" spans="11:20" ht="31.35" customHeight="1" x14ac:dyDescent="0.25">
      <c r="K4022" s="70"/>
      <c r="L4022" s="46"/>
      <c r="S4022" s="46"/>
      <c r="T4022" s="46"/>
    </row>
    <row r="4023" spans="11:20" ht="31.35" customHeight="1" x14ac:dyDescent="0.25">
      <c r="K4023" s="70"/>
      <c r="L4023" s="46"/>
      <c r="S4023" s="46"/>
      <c r="T4023" s="46"/>
    </row>
    <row r="4024" spans="11:20" ht="31.35" customHeight="1" x14ac:dyDescent="0.25">
      <c r="K4024" s="70"/>
      <c r="L4024" s="46"/>
      <c r="S4024" s="46"/>
      <c r="T4024" s="46"/>
    </row>
    <row r="4025" spans="11:20" ht="31.35" customHeight="1" x14ac:dyDescent="0.25">
      <c r="K4025" s="70"/>
      <c r="L4025" s="46"/>
      <c r="S4025" s="46"/>
      <c r="T4025" s="46"/>
    </row>
    <row r="4026" spans="11:20" ht="31.35" customHeight="1" x14ac:dyDescent="0.25">
      <c r="K4026" s="70"/>
      <c r="L4026" s="46"/>
      <c r="S4026" s="46"/>
      <c r="T4026" s="46"/>
    </row>
    <row r="4027" spans="11:20" ht="31.35" customHeight="1" x14ac:dyDescent="0.25">
      <c r="K4027" s="70"/>
      <c r="L4027" s="46"/>
      <c r="S4027" s="46"/>
      <c r="T4027" s="46"/>
    </row>
    <row r="4028" spans="11:20" ht="31.35" customHeight="1" x14ac:dyDescent="0.25">
      <c r="K4028" s="70"/>
      <c r="L4028" s="46"/>
      <c r="S4028" s="46"/>
      <c r="T4028" s="46"/>
    </row>
    <row r="4029" spans="11:20" ht="31.35" customHeight="1" x14ac:dyDescent="0.25">
      <c r="K4029" s="70"/>
      <c r="L4029" s="46"/>
      <c r="S4029" s="46"/>
      <c r="T4029" s="46"/>
    </row>
    <row r="4030" spans="11:20" ht="31.35" customHeight="1" x14ac:dyDescent="0.25">
      <c r="K4030" s="70"/>
      <c r="L4030" s="46"/>
      <c r="S4030" s="46"/>
      <c r="T4030" s="46"/>
    </row>
    <row r="4031" spans="11:20" ht="31.35" customHeight="1" x14ac:dyDescent="0.25">
      <c r="K4031" s="70"/>
      <c r="L4031" s="46"/>
      <c r="S4031" s="46"/>
      <c r="T4031" s="46"/>
    </row>
    <row r="4032" spans="11:20" ht="31.35" customHeight="1" x14ac:dyDescent="0.25">
      <c r="K4032" s="70"/>
      <c r="L4032" s="46"/>
      <c r="S4032" s="46"/>
      <c r="T4032" s="46"/>
    </row>
    <row r="4033" spans="11:20" ht="31.35" customHeight="1" x14ac:dyDescent="0.25">
      <c r="K4033" s="70"/>
      <c r="L4033" s="46"/>
      <c r="S4033" s="46"/>
      <c r="T4033" s="46"/>
    </row>
    <row r="4034" spans="11:20" ht="31.35" customHeight="1" x14ac:dyDescent="0.25">
      <c r="K4034" s="70"/>
      <c r="L4034" s="46"/>
      <c r="S4034" s="46"/>
      <c r="T4034" s="46"/>
    </row>
    <row r="4035" spans="11:20" ht="31.35" customHeight="1" x14ac:dyDescent="0.25">
      <c r="K4035" s="70"/>
      <c r="L4035" s="46"/>
      <c r="S4035" s="46"/>
      <c r="T4035" s="46"/>
    </row>
    <row r="4036" spans="11:20" ht="31.35" customHeight="1" x14ac:dyDescent="0.25">
      <c r="K4036" s="70"/>
      <c r="L4036" s="46"/>
      <c r="S4036" s="46"/>
      <c r="T4036" s="46"/>
    </row>
    <row r="4037" spans="11:20" ht="31.35" customHeight="1" x14ac:dyDescent="0.25">
      <c r="K4037" s="70"/>
      <c r="L4037" s="46"/>
      <c r="S4037" s="46"/>
      <c r="T4037" s="46"/>
    </row>
    <row r="4038" spans="11:20" ht="31.35" customHeight="1" x14ac:dyDescent="0.25">
      <c r="K4038" s="70"/>
      <c r="L4038" s="46"/>
      <c r="S4038" s="46"/>
      <c r="T4038" s="46"/>
    </row>
    <row r="4039" spans="11:20" ht="31.35" customHeight="1" x14ac:dyDescent="0.25">
      <c r="K4039" s="70"/>
      <c r="L4039" s="46"/>
      <c r="S4039" s="46"/>
      <c r="T4039" s="46"/>
    </row>
    <row r="4040" spans="11:20" ht="31.35" customHeight="1" x14ac:dyDescent="0.25">
      <c r="K4040" s="70"/>
      <c r="L4040" s="46"/>
      <c r="S4040" s="46"/>
      <c r="T4040" s="46"/>
    </row>
    <row r="4041" spans="11:20" ht="31.35" customHeight="1" x14ac:dyDescent="0.25">
      <c r="K4041" s="70"/>
      <c r="L4041" s="46"/>
      <c r="S4041" s="46"/>
      <c r="T4041" s="46"/>
    </row>
    <row r="4042" spans="11:20" ht="31.35" customHeight="1" x14ac:dyDescent="0.25">
      <c r="K4042" s="70"/>
      <c r="L4042" s="46"/>
      <c r="S4042" s="46"/>
      <c r="T4042" s="46"/>
    </row>
    <row r="4043" spans="11:20" ht="31.35" customHeight="1" x14ac:dyDescent="0.25">
      <c r="K4043" s="70"/>
      <c r="L4043" s="46"/>
      <c r="S4043" s="46"/>
      <c r="T4043" s="46"/>
    </row>
    <row r="4044" spans="11:20" ht="31.35" customHeight="1" x14ac:dyDescent="0.25">
      <c r="K4044" s="70"/>
      <c r="L4044" s="46"/>
      <c r="S4044" s="46"/>
      <c r="T4044" s="46"/>
    </row>
    <row r="4045" spans="11:20" ht="31.35" customHeight="1" x14ac:dyDescent="0.25">
      <c r="K4045" s="70"/>
      <c r="L4045" s="46"/>
      <c r="S4045" s="46"/>
      <c r="T4045" s="46"/>
    </row>
    <row r="4046" spans="11:20" ht="31.35" customHeight="1" x14ac:dyDescent="0.25">
      <c r="K4046" s="70"/>
      <c r="L4046" s="46"/>
      <c r="S4046" s="46"/>
      <c r="T4046" s="46"/>
    </row>
    <row r="4047" spans="11:20" ht="31.35" customHeight="1" x14ac:dyDescent="0.25">
      <c r="K4047" s="70"/>
      <c r="L4047" s="46"/>
      <c r="S4047" s="46"/>
      <c r="T4047" s="46"/>
    </row>
    <row r="4048" spans="11:20" ht="31.35" customHeight="1" x14ac:dyDescent="0.25">
      <c r="K4048" s="70"/>
      <c r="L4048" s="46"/>
      <c r="S4048" s="46"/>
      <c r="T4048" s="46"/>
    </row>
    <row r="4049" spans="11:20" ht="31.35" customHeight="1" x14ac:dyDescent="0.25">
      <c r="K4049" s="70"/>
      <c r="L4049" s="46"/>
      <c r="S4049" s="46"/>
      <c r="T4049" s="46"/>
    </row>
    <row r="4050" spans="11:20" ht="31.35" customHeight="1" x14ac:dyDescent="0.25">
      <c r="K4050" s="70"/>
      <c r="L4050" s="46"/>
      <c r="S4050" s="46"/>
      <c r="T4050" s="46"/>
    </row>
    <row r="4051" spans="11:20" ht="31.35" customHeight="1" x14ac:dyDescent="0.25">
      <c r="K4051" s="70"/>
      <c r="L4051" s="46"/>
      <c r="S4051" s="46"/>
      <c r="T4051" s="46"/>
    </row>
    <row r="4052" spans="11:20" ht="31.35" customHeight="1" x14ac:dyDescent="0.25">
      <c r="K4052" s="70"/>
      <c r="L4052" s="46"/>
      <c r="S4052" s="46"/>
      <c r="T4052" s="46"/>
    </row>
    <row r="4053" spans="11:20" ht="31.35" customHeight="1" x14ac:dyDescent="0.25">
      <c r="K4053" s="70"/>
      <c r="L4053" s="46"/>
      <c r="S4053" s="46"/>
      <c r="T4053" s="46"/>
    </row>
    <row r="4054" spans="11:20" ht="31.35" customHeight="1" x14ac:dyDescent="0.25">
      <c r="K4054" s="70"/>
      <c r="L4054" s="46"/>
      <c r="S4054" s="46"/>
      <c r="T4054" s="46"/>
    </row>
    <row r="4055" spans="11:20" ht="31.35" customHeight="1" x14ac:dyDescent="0.25">
      <c r="K4055" s="70"/>
      <c r="L4055" s="46"/>
      <c r="S4055" s="46"/>
      <c r="T4055" s="46"/>
    </row>
    <row r="4056" spans="11:20" ht="31.35" customHeight="1" x14ac:dyDescent="0.25">
      <c r="K4056" s="70"/>
      <c r="L4056" s="46"/>
      <c r="S4056" s="46"/>
      <c r="T4056" s="46"/>
    </row>
    <row r="4057" spans="11:20" ht="31.35" customHeight="1" x14ac:dyDescent="0.25">
      <c r="K4057" s="70"/>
      <c r="L4057" s="46"/>
      <c r="S4057" s="46"/>
      <c r="T4057" s="46"/>
    </row>
    <row r="4058" spans="11:20" ht="31.35" customHeight="1" x14ac:dyDescent="0.25">
      <c r="K4058" s="70"/>
      <c r="L4058" s="46"/>
      <c r="S4058" s="46"/>
      <c r="T4058" s="46"/>
    </row>
    <row r="4059" spans="11:20" ht="31.35" customHeight="1" x14ac:dyDescent="0.25">
      <c r="K4059" s="70"/>
      <c r="L4059" s="46"/>
      <c r="S4059" s="46"/>
      <c r="T4059" s="46"/>
    </row>
    <row r="4060" spans="11:20" ht="31.35" customHeight="1" x14ac:dyDescent="0.25">
      <c r="K4060" s="70"/>
      <c r="L4060" s="46"/>
      <c r="S4060" s="46"/>
      <c r="T4060" s="46"/>
    </row>
    <row r="4061" spans="11:20" ht="31.35" customHeight="1" x14ac:dyDescent="0.25">
      <c r="K4061" s="70"/>
      <c r="L4061" s="46"/>
      <c r="S4061" s="46"/>
      <c r="T4061" s="46"/>
    </row>
    <row r="4062" spans="11:20" ht="31.35" customHeight="1" x14ac:dyDescent="0.25">
      <c r="K4062" s="70"/>
      <c r="L4062" s="46"/>
      <c r="S4062" s="46"/>
      <c r="T4062" s="46"/>
    </row>
    <row r="4063" spans="11:20" ht="31.35" customHeight="1" x14ac:dyDescent="0.25">
      <c r="K4063" s="70"/>
      <c r="L4063" s="46"/>
      <c r="S4063" s="46"/>
      <c r="T4063" s="46"/>
    </row>
    <row r="4064" spans="11:20" ht="31.35" customHeight="1" x14ac:dyDescent="0.25">
      <c r="K4064" s="70"/>
      <c r="L4064" s="46"/>
      <c r="S4064" s="46"/>
      <c r="T4064" s="46"/>
    </row>
    <row r="4065" spans="11:20" ht="31.35" customHeight="1" x14ac:dyDescent="0.25">
      <c r="K4065" s="70"/>
      <c r="L4065" s="46"/>
      <c r="S4065" s="46"/>
      <c r="T4065" s="46"/>
    </row>
    <row r="4066" spans="11:20" ht="31.35" customHeight="1" x14ac:dyDescent="0.25">
      <c r="K4066" s="70"/>
      <c r="L4066" s="46"/>
      <c r="S4066" s="46"/>
      <c r="T4066" s="46"/>
    </row>
    <row r="4067" spans="11:20" ht="31.35" customHeight="1" x14ac:dyDescent="0.25">
      <c r="K4067" s="70"/>
      <c r="L4067" s="46"/>
      <c r="S4067" s="46"/>
      <c r="T4067" s="46"/>
    </row>
    <row r="4068" spans="11:20" ht="31.35" customHeight="1" x14ac:dyDescent="0.25">
      <c r="K4068" s="70"/>
      <c r="L4068" s="46"/>
      <c r="S4068" s="46"/>
      <c r="T4068" s="46"/>
    </row>
    <row r="4069" spans="11:20" ht="31.35" customHeight="1" x14ac:dyDescent="0.25">
      <c r="K4069" s="70"/>
      <c r="L4069" s="46"/>
      <c r="S4069" s="46"/>
      <c r="T4069" s="46"/>
    </row>
    <row r="4070" spans="11:20" ht="31.35" customHeight="1" x14ac:dyDescent="0.25">
      <c r="K4070" s="70"/>
      <c r="L4070" s="46"/>
      <c r="S4070" s="46"/>
      <c r="T4070" s="46"/>
    </row>
    <row r="4071" spans="11:20" ht="31.35" customHeight="1" x14ac:dyDescent="0.25">
      <c r="K4071" s="70"/>
      <c r="L4071" s="46"/>
      <c r="S4071" s="46"/>
      <c r="T4071" s="46"/>
    </row>
    <row r="4072" spans="11:20" ht="31.35" customHeight="1" x14ac:dyDescent="0.25">
      <c r="K4072" s="70"/>
      <c r="L4072" s="46"/>
      <c r="S4072" s="46"/>
      <c r="T4072" s="46"/>
    </row>
    <row r="4073" spans="11:20" ht="31.35" customHeight="1" x14ac:dyDescent="0.25">
      <c r="K4073" s="70"/>
      <c r="L4073" s="46"/>
      <c r="S4073" s="46"/>
      <c r="T4073" s="46"/>
    </row>
    <row r="4074" spans="11:20" ht="31.35" customHeight="1" x14ac:dyDescent="0.25">
      <c r="K4074" s="70"/>
      <c r="L4074" s="46"/>
      <c r="S4074" s="46"/>
      <c r="T4074" s="46"/>
    </row>
    <row r="4075" spans="11:20" ht="31.35" customHeight="1" x14ac:dyDescent="0.25">
      <c r="K4075" s="70"/>
      <c r="L4075" s="46"/>
      <c r="S4075" s="46"/>
      <c r="T4075" s="46"/>
    </row>
    <row r="4076" spans="11:20" ht="31.35" customHeight="1" x14ac:dyDescent="0.25">
      <c r="K4076" s="70"/>
      <c r="L4076" s="46"/>
      <c r="S4076" s="46"/>
      <c r="T4076" s="46"/>
    </row>
    <row r="4077" spans="11:20" ht="31.35" customHeight="1" x14ac:dyDescent="0.25">
      <c r="K4077" s="70"/>
      <c r="L4077" s="46"/>
      <c r="S4077" s="46"/>
      <c r="T4077" s="46"/>
    </row>
    <row r="4078" spans="11:20" ht="31.35" customHeight="1" x14ac:dyDescent="0.25">
      <c r="K4078" s="70"/>
      <c r="L4078" s="46"/>
      <c r="S4078" s="46"/>
      <c r="T4078" s="46"/>
    </row>
    <row r="4079" spans="11:20" ht="31.35" customHeight="1" x14ac:dyDescent="0.25">
      <c r="K4079" s="70"/>
      <c r="L4079" s="46"/>
      <c r="S4079" s="46"/>
      <c r="T4079" s="46"/>
    </row>
    <row r="4080" spans="11:20" ht="31.35" customHeight="1" x14ac:dyDescent="0.25">
      <c r="K4080" s="70"/>
      <c r="L4080" s="46"/>
      <c r="S4080" s="46"/>
      <c r="T4080" s="46"/>
    </row>
    <row r="4081" spans="11:20" ht="31.35" customHeight="1" x14ac:dyDescent="0.25">
      <c r="K4081" s="70"/>
      <c r="L4081" s="46"/>
      <c r="S4081" s="46"/>
      <c r="T4081" s="46"/>
    </row>
    <row r="4082" spans="11:20" ht="31.35" customHeight="1" x14ac:dyDescent="0.25">
      <c r="K4082" s="70"/>
      <c r="L4082" s="46"/>
      <c r="S4082" s="46"/>
      <c r="T4082" s="46"/>
    </row>
    <row r="4083" spans="11:20" ht="31.35" customHeight="1" x14ac:dyDescent="0.25">
      <c r="K4083" s="70"/>
      <c r="L4083" s="46"/>
      <c r="S4083" s="46"/>
      <c r="T4083" s="46"/>
    </row>
    <row r="4084" spans="11:20" ht="31.35" customHeight="1" x14ac:dyDescent="0.25">
      <c r="K4084" s="70"/>
      <c r="L4084" s="46"/>
      <c r="S4084" s="46"/>
      <c r="T4084" s="46"/>
    </row>
    <row r="4085" spans="11:20" ht="31.35" customHeight="1" x14ac:dyDescent="0.25">
      <c r="K4085" s="70"/>
      <c r="L4085" s="46"/>
      <c r="S4085" s="46"/>
      <c r="T4085" s="46"/>
    </row>
    <row r="4086" spans="11:20" ht="31.35" customHeight="1" x14ac:dyDescent="0.25">
      <c r="K4086" s="70"/>
      <c r="L4086" s="46"/>
      <c r="S4086" s="46"/>
      <c r="T4086" s="46"/>
    </row>
    <row r="4087" spans="11:20" ht="31.35" customHeight="1" x14ac:dyDescent="0.25">
      <c r="K4087" s="70"/>
      <c r="L4087" s="46"/>
      <c r="S4087" s="46"/>
      <c r="T4087" s="46"/>
    </row>
    <row r="4088" spans="11:20" ht="31.35" customHeight="1" x14ac:dyDescent="0.25">
      <c r="K4088" s="70"/>
      <c r="L4088" s="46"/>
      <c r="S4088" s="46"/>
      <c r="T4088" s="46"/>
    </row>
    <row r="4089" spans="11:20" ht="31.35" customHeight="1" x14ac:dyDescent="0.25">
      <c r="K4089" s="70"/>
      <c r="L4089" s="46"/>
      <c r="S4089" s="46"/>
      <c r="T4089" s="46"/>
    </row>
    <row r="4090" spans="11:20" ht="31.35" customHeight="1" x14ac:dyDescent="0.25">
      <c r="K4090" s="70"/>
      <c r="L4090" s="46"/>
      <c r="S4090" s="46"/>
      <c r="T4090" s="46"/>
    </row>
    <row r="4091" spans="11:20" ht="31.35" customHeight="1" x14ac:dyDescent="0.25">
      <c r="K4091" s="70"/>
      <c r="L4091" s="46"/>
      <c r="S4091" s="46"/>
      <c r="T4091" s="46"/>
    </row>
    <row r="4092" spans="11:20" ht="31.35" customHeight="1" x14ac:dyDescent="0.25">
      <c r="K4092" s="70"/>
      <c r="L4092" s="46"/>
      <c r="S4092" s="46"/>
      <c r="T4092" s="46"/>
    </row>
    <row r="4093" spans="11:20" ht="31.35" customHeight="1" x14ac:dyDescent="0.25">
      <c r="K4093" s="70"/>
      <c r="L4093" s="46"/>
      <c r="S4093" s="46"/>
      <c r="T4093" s="46"/>
    </row>
    <row r="4094" spans="11:20" ht="31.35" customHeight="1" x14ac:dyDescent="0.25">
      <c r="K4094" s="70"/>
      <c r="L4094" s="46"/>
      <c r="S4094" s="46"/>
      <c r="T4094" s="46"/>
    </row>
    <row r="4095" spans="11:20" ht="31.35" customHeight="1" x14ac:dyDescent="0.25">
      <c r="K4095" s="70"/>
      <c r="L4095" s="46"/>
      <c r="S4095" s="46"/>
      <c r="T4095" s="46"/>
    </row>
    <row r="4096" spans="11:20" ht="31.35" customHeight="1" x14ac:dyDescent="0.25">
      <c r="K4096" s="70"/>
      <c r="L4096" s="46"/>
      <c r="S4096" s="46"/>
      <c r="T4096" s="46"/>
    </row>
    <row r="4097" spans="11:20" ht="31.35" customHeight="1" x14ac:dyDescent="0.25">
      <c r="K4097" s="70"/>
      <c r="L4097" s="46"/>
      <c r="S4097" s="46"/>
      <c r="T4097" s="46"/>
    </row>
    <row r="4098" spans="11:20" ht="31.35" customHeight="1" x14ac:dyDescent="0.25">
      <c r="K4098" s="70"/>
      <c r="L4098" s="46"/>
      <c r="S4098" s="46"/>
      <c r="T4098" s="46"/>
    </row>
    <row r="4099" spans="11:20" ht="31.35" customHeight="1" x14ac:dyDescent="0.25">
      <c r="K4099" s="70"/>
      <c r="L4099" s="46"/>
      <c r="S4099" s="46"/>
      <c r="T4099" s="46"/>
    </row>
    <row r="4100" spans="11:20" ht="31.35" customHeight="1" x14ac:dyDescent="0.25">
      <c r="K4100" s="70"/>
      <c r="L4100" s="46"/>
      <c r="S4100" s="46"/>
      <c r="T4100" s="46"/>
    </row>
    <row r="4101" spans="11:20" ht="31.35" customHeight="1" x14ac:dyDescent="0.25">
      <c r="K4101" s="70"/>
      <c r="L4101" s="46"/>
      <c r="S4101" s="46"/>
      <c r="T4101" s="46"/>
    </row>
    <row r="4102" spans="11:20" ht="31.35" customHeight="1" x14ac:dyDescent="0.25">
      <c r="K4102" s="70"/>
      <c r="L4102" s="46"/>
      <c r="S4102" s="46"/>
      <c r="T4102" s="46"/>
    </row>
    <row r="4103" spans="11:20" ht="31.35" customHeight="1" x14ac:dyDescent="0.25">
      <c r="K4103" s="70"/>
      <c r="L4103" s="46"/>
      <c r="S4103" s="46"/>
      <c r="T4103" s="46"/>
    </row>
    <row r="4104" spans="11:20" ht="31.35" customHeight="1" x14ac:dyDescent="0.25">
      <c r="K4104" s="70"/>
      <c r="L4104" s="46"/>
      <c r="S4104" s="46"/>
      <c r="T4104" s="46"/>
    </row>
    <row r="4105" spans="11:20" ht="31.35" customHeight="1" x14ac:dyDescent="0.25">
      <c r="K4105" s="70"/>
      <c r="L4105" s="46"/>
      <c r="S4105" s="46"/>
      <c r="T4105" s="46"/>
    </row>
    <row r="4106" spans="11:20" ht="31.35" customHeight="1" x14ac:dyDescent="0.25">
      <c r="K4106" s="70"/>
      <c r="L4106" s="46"/>
      <c r="S4106" s="46"/>
      <c r="T4106" s="46"/>
    </row>
    <row r="4107" spans="11:20" ht="31.35" customHeight="1" x14ac:dyDescent="0.25">
      <c r="K4107" s="70"/>
      <c r="L4107" s="46"/>
      <c r="S4107" s="46"/>
      <c r="T4107" s="46"/>
    </row>
    <row r="4108" spans="11:20" ht="31.35" customHeight="1" x14ac:dyDescent="0.25">
      <c r="K4108" s="70"/>
      <c r="L4108" s="46"/>
      <c r="S4108" s="46"/>
      <c r="T4108" s="46"/>
    </row>
    <row r="4109" spans="11:20" ht="31.35" customHeight="1" x14ac:dyDescent="0.25">
      <c r="K4109" s="70"/>
      <c r="L4109" s="46"/>
      <c r="S4109" s="46"/>
      <c r="T4109" s="46"/>
    </row>
    <row r="4110" spans="11:20" ht="31.35" customHeight="1" x14ac:dyDescent="0.25">
      <c r="K4110" s="70"/>
      <c r="L4110" s="46"/>
      <c r="S4110" s="46"/>
      <c r="T4110" s="46"/>
    </row>
    <row r="4111" spans="11:20" ht="31.35" customHeight="1" x14ac:dyDescent="0.25">
      <c r="K4111" s="70"/>
      <c r="L4111" s="46"/>
      <c r="S4111" s="46"/>
      <c r="T4111" s="46"/>
    </row>
    <row r="4112" spans="11:20" ht="31.35" customHeight="1" x14ac:dyDescent="0.25">
      <c r="K4112" s="70"/>
      <c r="L4112" s="46"/>
      <c r="S4112" s="46"/>
      <c r="T4112" s="46"/>
    </row>
    <row r="4113" spans="11:20" ht="31.35" customHeight="1" x14ac:dyDescent="0.25">
      <c r="K4113" s="70"/>
      <c r="L4113" s="46"/>
      <c r="S4113" s="46"/>
      <c r="T4113" s="46"/>
    </row>
    <row r="4114" spans="11:20" ht="31.35" customHeight="1" x14ac:dyDescent="0.25">
      <c r="K4114" s="70"/>
      <c r="L4114" s="46"/>
      <c r="S4114" s="46"/>
      <c r="T4114" s="46"/>
    </row>
    <row r="4115" spans="11:20" ht="31.35" customHeight="1" x14ac:dyDescent="0.25">
      <c r="K4115" s="70"/>
      <c r="L4115" s="46"/>
      <c r="S4115" s="46"/>
      <c r="T4115" s="46"/>
    </row>
    <row r="4116" spans="11:20" ht="31.35" customHeight="1" x14ac:dyDescent="0.25">
      <c r="K4116" s="70"/>
      <c r="L4116" s="46"/>
      <c r="S4116" s="46"/>
      <c r="T4116" s="46"/>
    </row>
    <row r="4117" spans="11:20" ht="31.35" customHeight="1" x14ac:dyDescent="0.25">
      <c r="K4117" s="70"/>
      <c r="L4117" s="46"/>
      <c r="S4117" s="46"/>
      <c r="T4117" s="46"/>
    </row>
    <row r="4118" spans="11:20" ht="31.35" customHeight="1" x14ac:dyDescent="0.25">
      <c r="K4118" s="70"/>
      <c r="L4118" s="46"/>
      <c r="S4118" s="46"/>
      <c r="T4118" s="46"/>
    </row>
    <row r="4119" spans="11:20" ht="31.35" customHeight="1" x14ac:dyDescent="0.25">
      <c r="K4119" s="70"/>
      <c r="L4119" s="46"/>
      <c r="S4119" s="46"/>
      <c r="T4119" s="46"/>
    </row>
    <row r="4120" spans="11:20" ht="31.35" customHeight="1" x14ac:dyDescent="0.25">
      <c r="K4120" s="70"/>
      <c r="L4120" s="46"/>
      <c r="S4120" s="46"/>
      <c r="T4120" s="46"/>
    </row>
    <row r="4121" spans="11:20" ht="31.35" customHeight="1" x14ac:dyDescent="0.25">
      <c r="K4121" s="70"/>
      <c r="L4121" s="46"/>
      <c r="S4121" s="46"/>
      <c r="T4121" s="46"/>
    </row>
    <row r="4122" spans="11:20" ht="31.35" customHeight="1" x14ac:dyDescent="0.25">
      <c r="K4122" s="70"/>
      <c r="L4122" s="46"/>
      <c r="S4122" s="46"/>
      <c r="T4122" s="46"/>
    </row>
    <row r="4123" spans="11:20" ht="31.35" customHeight="1" x14ac:dyDescent="0.25">
      <c r="K4123" s="70"/>
      <c r="L4123" s="46"/>
      <c r="S4123" s="46"/>
      <c r="T4123" s="46"/>
    </row>
    <row r="4124" spans="11:20" ht="31.35" customHeight="1" x14ac:dyDescent="0.25">
      <c r="K4124" s="70"/>
      <c r="L4124" s="46"/>
      <c r="S4124" s="46"/>
      <c r="T4124" s="46"/>
    </row>
    <row r="4125" spans="11:20" ht="31.35" customHeight="1" x14ac:dyDescent="0.25">
      <c r="K4125" s="70"/>
      <c r="L4125" s="46"/>
      <c r="S4125" s="46"/>
      <c r="T4125" s="46"/>
    </row>
    <row r="4126" spans="11:20" ht="31.35" customHeight="1" x14ac:dyDescent="0.25">
      <c r="K4126" s="70"/>
      <c r="L4126" s="46"/>
      <c r="S4126" s="46"/>
      <c r="T4126" s="46"/>
    </row>
    <row r="4127" spans="11:20" ht="31.35" customHeight="1" x14ac:dyDescent="0.25">
      <c r="K4127" s="70"/>
      <c r="L4127" s="46"/>
      <c r="S4127" s="46"/>
      <c r="T4127" s="46"/>
    </row>
    <row r="4128" spans="11:20" ht="31.35" customHeight="1" x14ac:dyDescent="0.25">
      <c r="K4128" s="70"/>
      <c r="L4128" s="46"/>
      <c r="S4128" s="46"/>
      <c r="T4128" s="46"/>
    </row>
    <row r="4129" spans="11:20" ht="31.35" customHeight="1" x14ac:dyDescent="0.25">
      <c r="K4129" s="70"/>
      <c r="L4129" s="46"/>
      <c r="S4129" s="46"/>
      <c r="T4129" s="46"/>
    </row>
    <row r="4130" spans="11:20" ht="31.35" customHeight="1" x14ac:dyDescent="0.25">
      <c r="K4130" s="70"/>
      <c r="L4130" s="46"/>
      <c r="S4130" s="46"/>
      <c r="T4130" s="46"/>
    </row>
    <row r="4131" spans="11:20" ht="31.35" customHeight="1" x14ac:dyDescent="0.25">
      <c r="K4131" s="70"/>
      <c r="L4131" s="46"/>
      <c r="S4131" s="46"/>
      <c r="T4131" s="46"/>
    </row>
    <row r="4132" spans="11:20" ht="31.35" customHeight="1" x14ac:dyDescent="0.25">
      <c r="K4132" s="70"/>
      <c r="L4132" s="46"/>
      <c r="S4132" s="46"/>
      <c r="T4132" s="46"/>
    </row>
    <row r="4133" spans="11:20" ht="31.35" customHeight="1" x14ac:dyDescent="0.25">
      <c r="K4133" s="70"/>
      <c r="L4133" s="46"/>
      <c r="S4133" s="46"/>
      <c r="T4133" s="46"/>
    </row>
    <row r="4134" spans="11:20" ht="31.35" customHeight="1" x14ac:dyDescent="0.25">
      <c r="K4134" s="70"/>
      <c r="L4134" s="46"/>
      <c r="S4134" s="46"/>
      <c r="T4134" s="46"/>
    </row>
    <row r="4135" spans="11:20" ht="31.35" customHeight="1" x14ac:dyDescent="0.25">
      <c r="K4135" s="70"/>
      <c r="L4135" s="46"/>
      <c r="S4135" s="46"/>
      <c r="T4135" s="46"/>
    </row>
    <row r="4136" spans="11:20" ht="31.35" customHeight="1" x14ac:dyDescent="0.25">
      <c r="K4136" s="70"/>
      <c r="L4136" s="46"/>
      <c r="S4136" s="46"/>
      <c r="T4136" s="46"/>
    </row>
    <row r="4137" spans="11:20" ht="31.35" customHeight="1" x14ac:dyDescent="0.25">
      <c r="K4137" s="70"/>
      <c r="L4137" s="46"/>
      <c r="S4137" s="46"/>
      <c r="T4137" s="46"/>
    </row>
    <row r="4138" spans="11:20" ht="31.35" customHeight="1" x14ac:dyDescent="0.25">
      <c r="K4138" s="70"/>
      <c r="L4138" s="46"/>
      <c r="S4138" s="46"/>
      <c r="T4138" s="46"/>
    </row>
    <row r="4139" spans="11:20" ht="31.35" customHeight="1" x14ac:dyDescent="0.25">
      <c r="K4139" s="70"/>
      <c r="L4139" s="46"/>
      <c r="S4139" s="46"/>
      <c r="T4139" s="46"/>
    </row>
    <row r="4140" spans="11:20" ht="31.35" customHeight="1" x14ac:dyDescent="0.25">
      <c r="K4140" s="70"/>
      <c r="L4140" s="46"/>
      <c r="S4140" s="46"/>
      <c r="T4140" s="46"/>
    </row>
    <row r="4141" spans="11:20" ht="31.35" customHeight="1" x14ac:dyDescent="0.25">
      <c r="K4141" s="70"/>
      <c r="L4141" s="46"/>
      <c r="S4141" s="46"/>
      <c r="T4141" s="46"/>
    </row>
    <row r="4142" spans="11:20" ht="31.35" customHeight="1" x14ac:dyDescent="0.25">
      <c r="K4142" s="70"/>
      <c r="L4142" s="46"/>
      <c r="S4142" s="46"/>
      <c r="T4142" s="46"/>
    </row>
    <row r="4143" spans="11:20" ht="31.35" customHeight="1" x14ac:dyDescent="0.25">
      <c r="K4143" s="70"/>
      <c r="L4143" s="46"/>
      <c r="S4143" s="46"/>
      <c r="T4143" s="46"/>
    </row>
    <row r="4144" spans="11:20" ht="31.35" customHeight="1" x14ac:dyDescent="0.25">
      <c r="K4144" s="70"/>
      <c r="L4144" s="46"/>
      <c r="S4144" s="46"/>
      <c r="T4144" s="46"/>
    </row>
    <row r="4145" spans="11:20" ht="31.35" customHeight="1" x14ac:dyDescent="0.25">
      <c r="K4145" s="70"/>
      <c r="L4145" s="46"/>
      <c r="S4145" s="46"/>
      <c r="T4145" s="46"/>
    </row>
    <row r="4146" spans="11:20" ht="31.35" customHeight="1" x14ac:dyDescent="0.25">
      <c r="K4146" s="70"/>
      <c r="L4146" s="46"/>
      <c r="S4146" s="46"/>
      <c r="T4146" s="46"/>
    </row>
    <row r="4147" spans="11:20" ht="31.35" customHeight="1" x14ac:dyDescent="0.25">
      <c r="K4147" s="70"/>
      <c r="L4147" s="46"/>
      <c r="S4147" s="46"/>
      <c r="T4147" s="46"/>
    </row>
    <row r="4148" spans="11:20" ht="31.35" customHeight="1" x14ac:dyDescent="0.25">
      <c r="K4148" s="70"/>
      <c r="L4148" s="46"/>
      <c r="S4148" s="46"/>
      <c r="T4148" s="46"/>
    </row>
    <row r="4149" spans="11:20" ht="31.35" customHeight="1" x14ac:dyDescent="0.25">
      <c r="K4149" s="70"/>
      <c r="L4149" s="46"/>
      <c r="S4149" s="46"/>
      <c r="T4149" s="46"/>
    </row>
    <row r="4150" spans="11:20" ht="31.35" customHeight="1" x14ac:dyDescent="0.25">
      <c r="K4150" s="70"/>
      <c r="L4150" s="46"/>
      <c r="S4150" s="46"/>
      <c r="T4150" s="46"/>
    </row>
    <row r="4151" spans="11:20" ht="31.35" customHeight="1" x14ac:dyDescent="0.25">
      <c r="K4151" s="70"/>
      <c r="L4151" s="46"/>
      <c r="S4151" s="46"/>
      <c r="T4151" s="46"/>
    </row>
    <row r="4152" spans="11:20" ht="31.35" customHeight="1" x14ac:dyDescent="0.25">
      <c r="K4152" s="70"/>
      <c r="L4152" s="46"/>
      <c r="S4152" s="46"/>
      <c r="T4152" s="46"/>
    </row>
    <row r="4153" spans="11:20" ht="31.35" customHeight="1" x14ac:dyDescent="0.25">
      <c r="K4153" s="70"/>
      <c r="L4153" s="46"/>
      <c r="S4153" s="46"/>
      <c r="T4153" s="46"/>
    </row>
    <row r="4154" spans="11:20" ht="31.35" customHeight="1" x14ac:dyDescent="0.25">
      <c r="K4154" s="70"/>
      <c r="L4154" s="46"/>
      <c r="S4154" s="46"/>
      <c r="T4154" s="46"/>
    </row>
    <row r="4155" spans="11:20" ht="31.35" customHeight="1" x14ac:dyDescent="0.25">
      <c r="K4155" s="70"/>
      <c r="L4155" s="46"/>
      <c r="S4155" s="46"/>
      <c r="T4155" s="46"/>
    </row>
    <row r="4156" spans="11:20" ht="31.35" customHeight="1" x14ac:dyDescent="0.25">
      <c r="K4156" s="70"/>
      <c r="L4156" s="46"/>
      <c r="S4156" s="46"/>
      <c r="T4156" s="46"/>
    </row>
    <row r="4157" spans="11:20" ht="31.35" customHeight="1" x14ac:dyDescent="0.25">
      <c r="K4157" s="70"/>
      <c r="L4157" s="46"/>
      <c r="S4157" s="46"/>
      <c r="T4157" s="46"/>
    </row>
    <row r="4158" spans="11:20" ht="31.35" customHeight="1" x14ac:dyDescent="0.25">
      <c r="K4158" s="70"/>
      <c r="L4158" s="46"/>
      <c r="S4158" s="46"/>
      <c r="T4158" s="46"/>
    </row>
    <row r="4159" spans="11:20" ht="31.35" customHeight="1" x14ac:dyDescent="0.25">
      <c r="K4159" s="70"/>
      <c r="L4159" s="46"/>
      <c r="S4159" s="46"/>
      <c r="T4159" s="46"/>
    </row>
    <row r="4160" spans="11:20" ht="31.35" customHeight="1" x14ac:dyDescent="0.25">
      <c r="K4160" s="70"/>
      <c r="L4160" s="46"/>
      <c r="S4160" s="46"/>
      <c r="T4160" s="46"/>
    </row>
    <row r="4161" spans="11:20" ht="31.35" customHeight="1" x14ac:dyDescent="0.25">
      <c r="K4161" s="70"/>
      <c r="L4161" s="46"/>
      <c r="S4161" s="46"/>
      <c r="T4161" s="46"/>
    </row>
    <row r="4162" spans="11:20" ht="31.35" customHeight="1" x14ac:dyDescent="0.25">
      <c r="K4162" s="70"/>
      <c r="L4162" s="46"/>
      <c r="S4162" s="46"/>
      <c r="T4162" s="46"/>
    </row>
    <row r="4163" spans="11:20" ht="31.35" customHeight="1" x14ac:dyDescent="0.25">
      <c r="K4163" s="70"/>
      <c r="L4163" s="46"/>
      <c r="S4163" s="46"/>
      <c r="T4163" s="46"/>
    </row>
    <row r="4164" spans="11:20" ht="31.35" customHeight="1" x14ac:dyDescent="0.25">
      <c r="K4164" s="70"/>
      <c r="L4164" s="46"/>
      <c r="S4164" s="46"/>
      <c r="T4164" s="46"/>
    </row>
    <row r="4165" spans="11:20" ht="31.35" customHeight="1" x14ac:dyDescent="0.25">
      <c r="K4165" s="70"/>
      <c r="L4165" s="46"/>
      <c r="S4165" s="46"/>
      <c r="T4165" s="46"/>
    </row>
    <row r="4166" spans="11:20" ht="31.35" customHeight="1" x14ac:dyDescent="0.25">
      <c r="K4166" s="70"/>
      <c r="L4166" s="46"/>
      <c r="S4166" s="46"/>
      <c r="T4166" s="46"/>
    </row>
    <row r="4167" spans="11:20" ht="31.35" customHeight="1" x14ac:dyDescent="0.25">
      <c r="K4167" s="70"/>
      <c r="L4167" s="46"/>
      <c r="S4167" s="46"/>
      <c r="T4167" s="46"/>
    </row>
    <row r="4168" spans="11:20" ht="31.35" customHeight="1" x14ac:dyDescent="0.25">
      <c r="K4168" s="70"/>
      <c r="L4168" s="46"/>
      <c r="S4168" s="46"/>
      <c r="T4168" s="46"/>
    </row>
    <row r="4169" spans="11:20" ht="31.35" customHeight="1" x14ac:dyDescent="0.25">
      <c r="K4169" s="70"/>
      <c r="L4169" s="46"/>
      <c r="S4169" s="46"/>
      <c r="T4169" s="46"/>
    </row>
    <row r="4170" spans="11:20" ht="31.35" customHeight="1" x14ac:dyDescent="0.25">
      <c r="K4170" s="70"/>
      <c r="L4170" s="46"/>
      <c r="S4170" s="46"/>
      <c r="T4170" s="46"/>
    </row>
    <row r="4171" spans="11:20" ht="31.35" customHeight="1" x14ac:dyDescent="0.25">
      <c r="K4171" s="70"/>
      <c r="L4171" s="46"/>
      <c r="S4171" s="46"/>
      <c r="T4171" s="46"/>
    </row>
    <row r="4172" spans="11:20" ht="31.35" customHeight="1" x14ac:dyDescent="0.25">
      <c r="K4172" s="70"/>
      <c r="L4172" s="46"/>
      <c r="S4172" s="46"/>
      <c r="T4172" s="46"/>
    </row>
    <row r="4173" spans="11:20" ht="31.35" customHeight="1" x14ac:dyDescent="0.25">
      <c r="K4173" s="70"/>
      <c r="L4173" s="46"/>
      <c r="S4173" s="46"/>
      <c r="T4173" s="46"/>
    </row>
    <row r="4174" spans="11:20" ht="31.35" customHeight="1" x14ac:dyDescent="0.25">
      <c r="K4174" s="70"/>
      <c r="L4174" s="46"/>
      <c r="S4174" s="46"/>
      <c r="T4174" s="46"/>
    </row>
    <row r="4175" spans="11:20" ht="31.35" customHeight="1" x14ac:dyDescent="0.25">
      <c r="K4175" s="70"/>
      <c r="L4175" s="46"/>
      <c r="S4175" s="46"/>
      <c r="T4175" s="46"/>
    </row>
    <row r="4176" spans="11:20" ht="31.35" customHeight="1" x14ac:dyDescent="0.25">
      <c r="K4176" s="70"/>
      <c r="L4176" s="46"/>
      <c r="S4176" s="46"/>
      <c r="T4176" s="46"/>
    </row>
    <row r="4177" spans="11:20" ht="31.35" customHeight="1" x14ac:dyDescent="0.25">
      <c r="K4177" s="70"/>
      <c r="L4177" s="46"/>
      <c r="S4177" s="46"/>
      <c r="T4177" s="46"/>
    </row>
    <row r="4178" spans="11:20" ht="31.35" customHeight="1" x14ac:dyDescent="0.25">
      <c r="K4178" s="70"/>
      <c r="L4178" s="46"/>
      <c r="S4178" s="46"/>
      <c r="T4178" s="46"/>
    </row>
    <row r="4179" spans="11:20" ht="31.35" customHeight="1" x14ac:dyDescent="0.25">
      <c r="K4179" s="70"/>
      <c r="L4179" s="46"/>
      <c r="S4179" s="46"/>
      <c r="T4179" s="46"/>
    </row>
    <row r="4180" spans="11:20" ht="31.35" customHeight="1" x14ac:dyDescent="0.25">
      <c r="K4180" s="70"/>
      <c r="L4180" s="46"/>
      <c r="S4180" s="46"/>
      <c r="T4180" s="46"/>
    </row>
    <row r="4181" spans="11:20" ht="31.35" customHeight="1" x14ac:dyDescent="0.25">
      <c r="K4181" s="70"/>
      <c r="L4181" s="46"/>
      <c r="S4181" s="46"/>
      <c r="T4181" s="46"/>
    </row>
    <row r="4182" spans="11:20" ht="31.35" customHeight="1" x14ac:dyDescent="0.25">
      <c r="K4182" s="70"/>
      <c r="L4182" s="46"/>
      <c r="S4182" s="46"/>
      <c r="T4182" s="46"/>
    </row>
    <row r="4183" spans="11:20" ht="31.35" customHeight="1" x14ac:dyDescent="0.25">
      <c r="K4183" s="70"/>
      <c r="L4183" s="46"/>
      <c r="S4183" s="46"/>
      <c r="T4183" s="46"/>
    </row>
    <row r="4184" spans="11:20" ht="31.35" customHeight="1" x14ac:dyDescent="0.25">
      <c r="K4184" s="70"/>
      <c r="L4184" s="46"/>
      <c r="S4184" s="46"/>
      <c r="T4184" s="46"/>
    </row>
    <row r="4185" spans="11:20" ht="31.35" customHeight="1" x14ac:dyDescent="0.25">
      <c r="K4185" s="70"/>
      <c r="L4185" s="46"/>
      <c r="S4185" s="46"/>
      <c r="T4185" s="46"/>
    </row>
    <row r="4186" spans="11:20" ht="31.35" customHeight="1" x14ac:dyDescent="0.25">
      <c r="K4186" s="70"/>
      <c r="L4186" s="46"/>
      <c r="S4186" s="46"/>
      <c r="T4186" s="46"/>
    </row>
    <row r="4187" spans="11:20" ht="31.35" customHeight="1" x14ac:dyDescent="0.25">
      <c r="K4187" s="70"/>
      <c r="L4187" s="46"/>
      <c r="S4187" s="46"/>
      <c r="T4187" s="46"/>
    </row>
    <row r="4188" spans="11:20" ht="31.35" customHeight="1" x14ac:dyDescent="0.25">
      <c r="K4188" s="70"/>
      <c r="L4188" s="46"/>
      <c r="S4188" s="46"/>
      <c r="T4188" s="46"/>
    </row>
    <row r="4189" spans="11:20" ht="31.35" customHeight="1" x14ac:dyDescent="0.25">
      <c r="K4189" s="70"/>
      <c r="L4189" s="46"/>
      <c r="S4189" s="46"/>
      <c r="T4189" s="46"/>
    </row>
    <row r="4190" spans="11:20" ht="31.35" customHeight="1" x14ac:dyDescent="0.25">
      <c r="K4190" s="70"/>
      <c r="L4190" s="46"/>
      <c r="S4190" s="46"/>
      <c r="T4190" s="46"/>
    </row>
    <row r="4191" spans="11:20" ht="31.35" customHeight="1" x14ac:dyDescent="0.25">
      <c r="K4191" s="70"/>
      <c r="L4191" s="46"/>
      <c r="S4191" s="46"/>
      <c r="T4191" s="46"/>
    </row>
    <row r="4192" spans="11:20" ht="31.35" customHeight="1" x14ac:dyDescent="0.25">
      <c r="K4192" s="70"/>
      <c r="L4192" s="46"/>
      <c r="S4192" s="46"/>
      <c r="T4192" s="46"/>
    </row>
    <row r="4193" spans="11:20" ht="31.35" customHeight="1" x14ac:dyDescent="0.25">
      <c r="K4193" s="70"/>
      <c r="L4193" s="46"/>
      <c r="S4193" s="46"/>
      <c r="T4193" s="46"/>
    </row>
    <row r="4194" spans="11:20" ht="31.35" customHeight="1" x14ac:dyDescent="0.25">
      <c r="K4194" s="70"/>
      <c r="L4194" s="46"/>
      <c r="S4194" s="46"/>
      <c r="T4194" s="46"/>
    </row>
    <row r="4195" spans="11:20" ht="31.35" customHeight="1" x14ac:dyDescent="0.25">
      <c r="K4195" s="70"/>
      <c r="L4195" s="46"/>
      <c r="S4195" s="46"/>
      <c r="T4195" s="46"/>
    </row>
    <row r="4196" spans="11:20" ht="31.35" customHeight="1" x14ac:dyDescent="0.25">
      <c r="K4196" s="70"/>
      <c r="L4196" s="46"/>
      <c r="S4196" s="46"/>
      <c r="T4196" s="46"/>
    </row>
    <row r="4197" spans="11:20" ht="31.35" customHeight="1" x14ac:dyDescent="0.25">
      <c r="K4197" s="70"/>
      <c r="L4197" s="46"/>
      <c r="S4197" s="46"/>
      <c r="T4197" s="46"/>
    </row>
    <row r="4198" spans="11:20" ht="31.35" customHeight="1" x14ac:dyDescent="0.25">
      <c r="K4198" s="70"/>
      <c r="L4198" s="46"/>
      <c r="S4198" s="46"/>
      <c r="T4198" s="46"/>
    </row>
    <row r="4199" spans="11:20" ht="31.35" customHeight="1" x14ac:dyDescent="0.25">
      <c r="K4199" s="70"/>
      <c r="L4199" s="46"/>
      <c r="S4199" s="46"/>
      <c r="T4199" s="46"/>
    </row>
    <row r="4200" spans="11:20" ht="31.35" customHeight="1" x14ac:dyDescent="0.25">
      <c r="K4200" s="70"/>
      <c r="L4200" s="46"/>
      <c r="S4200" s="46"/>
      <c r="T4200" s="46"/>
    </row>
    <row r="4201" spans="11:20" ht="31.35" customHeight="1" x14ac:dyDescent="0.25">
      <c r="K4201" s="70"/>
      <c r="L4201" s="46"/>
      <c r="S4201" s="46"/>
      <c r="T4201" s="46"/>
    </row>
    <row r="4202" spans="11:20" ht="31.35" customHeight="1" x14ac:dyDescent="0.25">
      <c r="K4202" s="70"/>
      <c r="L4202" s="46"/>
      <c r="S4202" s="46"/>
      <c r="T4202" s="46"/>
    </row>
    <row r="4203" spans="11:20" ht="31.35" customHeight="1" x14ac:dyDescent="0.25">
      <c r="K4203" s="70"/>
      <c r="L4203" s="46"/>
      <c r="S4203" s="46"/>
      <c r="T4203" s="46"/>
    </row>
    <row r="4204" spans="11:20" ht="31.35" customHeight="1" x14ac:dyDescent="0.25">
      <c r="K4204" s="70"/>
      <c r="L4204" s="46"/>
      <c r="S4204" s="46"/>
      <c r="T4204" s="46"/>
    </row>
    <row r="4205" spans="11:20" ht="31.35" customHeight="1" x14ac:dyDescent="0.25">
      <c r="K4205" s="70"/>
      <c r="L4205" s="46"/>
      <c r="S4205" s="46"/>
      <c r="T4205" s="46"/>
    </row>
    <row r="4206" spans="11:20" ht="31.35" customHeight="1" x14ac:dyDescent="0.25">
      <c r="K4206" s="70"/>
      <c r="L4206" s="46"/>
      <c r="S4206" s="46"/>
      <c r="T4206" s="46"/>
    </row>
    <row r="4207" spans="11:20" ht="31.35" customHeight="1" x14ac:dyDescent="0.25">
      <c r="K4207" s="70"/>
      <c r="L4207" s="46"/>
      <c r="S4207" s="46"/>
      <c r="T4207" s="46"/>
    </row>
    <row r="4208" spans="11:20" ht="31.35" customHeight="1" x14ac:dyDescent="0.25">
      <c r="K4208" s="70"/>
      <c r="L4208" s="46"/>
      <c r="S4208" s="46"/>
      <c r="T4208" s="46"/>
    </row>
    <row r="4209" spans="11:20" ht="31.35" customHeight="1" x14ac:dyDescent="0.25">
      <c r="K4209" s="70"/>
      <c r="L4209" s="46"/>
      <c r="S4209" s="46"/>
      <c r="T4209" s="46"/>
    </row>
    <row r="4210" spans="11:20" ht="31.35" customHeight="1" x14ac:dyDescent="0.25">
      <c r="K4210" s="70"/>
      <c r="L4210" s="46"/>
      <c r="S4210" s="46"/>
      <c r="T4210" s="46"/>
    </row>
    <row r="4211" spans="11:20" ht="31.35" customHeight="1" x14ac:dyDescent="0.25">
      <c r="K4211" s="70"/>
      <c r="L4211" s="46"/>
      <c r="S4211" s="46"/>
      <c r="T4211" s="46"/>
    </row>
    <row r="4212" spans="11:20" ht="31.35" customHeight="1" x14ac:dyDescent="0.25">
      <c r="K4212" s="70"/>
      <c r="L4212" s="46"/>
      <c r="S4212" s="46"/>
      <c r="T4212" s="46"/>
    </row>
    <row r="4213" spans="11:20" ht="31.35" customHeight="1" x14ac:dyDescent="0.25">
      <c r="K4213" s="70"/>
      <c r="L4213" s="46"/>
      <c r="S4213" s="46"/>
      <c r="T4213" s="46"/>
    </row>
    <row r="4214" spans="11:20" ht="31.35" customHeight="1" x14ac:dyDescent="0.25">
      <c r="K4214" s="70"/>
      <c r="L4214" s="46"/>
      <c r="S4214" s="46"/>
      <c r="T4214" s="46"/>
    </row>
    <row r="4215" spans="11:20" ht="31.35" customHeight="1" x14ac:dyDescent="0.25">
      <c r="K4215" s="70"/>
      <c r="L4215" s="46"/>
      <c r="S4215" s="46"/>
      <c r="T4215" s="46"/>
    </row>
    <row r="4216" spans="11:20" ht="31.35" customHeight="1" x14ac:dyDescent="0.25">
      <c r="K4216" s="70"/>
      <c r="L4216" s="46"/>
      <c r="S4216" s="46"/>
      <c r="T4216" s="46"/>
    </row>
    <row r="4217" spans="11:20" ht="31.35" customHeight="1" x14ac:dyDescent="0.25">
      <c r="K4217" s="70"/>
      <c r="L4217" s="46"/>
      <c r="S4217" s="46"/>
      <c r="T4217" s="46"/>
    </row>
    <row r="4218" spans="11:20" ht="31.35" customHeight="1" x14ac:dyDescent="0.25">
      <c r="K4218" s="70"/>
      <c r="L4218" s="46"/>
      <c r="S4218" s="46"/>
      <c r="T4218" s="46"/>
    </row>
    <row r="4219" spans="11:20" ht="31.35" customHeight="1" x14ac:dyDescent="0.25">
      <c r="K4219" s="70"/>
      <c r="L4219" s="46"/>
      <c r="S4219" s="46"/>
      <c r="T4219" s="46"/>
    </row>
    <row r="4220" spans="11:20" ht="31.35" customHeight="1" x14ac:dyDescent="0.25">
      <c r="K4220" s="70"/>
      <c r="L4220" s="46"/>
      <c r="S4220" s="46"/>
      <c r="T4220" s="46"/>
    </row>
    <row r="4221" spans="11:20" ht="31.35" customHeight="1" x14ac:dyDescent="0.25">
      <c r="K4221" s="70"/>
      <c r="L4221" s="46"/>
      <c r="S4221" s="46"/>
      <c r="T4221" s="46"/>
    </row>
    <row r="4222" spans="11:20" ht="31.35" customHeight="1" x14ac:dyDescent="0.25">
      <c r="K4222" s="70"/>
      <c r="L4222" s="46"/>
      <c r="S4222" s="46"/>
      <c r="T4222" s="46"/>
    </row>
    <row r="4223" spans="11:20" ht="31.35" customHeight="1" x14ac:dyDescent="0.25">
      <c r="K4223" s="70"/>
      <c r="L4223" s="46"/>
      <c r="S4223" s="46"/>
      <c r="T4223" s="46"/>
    </row>
    <row r="4224" spans="11:20" ht="31.35" customHeight="1" x14ac:dyDescent="0.25">
      <c r="K4224" s="70"/>
      <c r="L4224" s="46"/>
      <c r="S4224" s="46"/>
      <c r="T4224" s="46"/>
    </row>
    <row r="4225" spans="11:20" ht="31.35" customHeight="1" x14ac:dyDescent="0.25">
      <c r="K4225" s="70"/>
      <c r="L4225" s="46"/>
      <c r="S4225" s="46"/>
      <c r="T4225" s="46"/>
    </row>
    <row r="4226" spans="11:20" ht="31.35" customHeight="1" x14ac:dyDescent="0.25">
      <c r="K4226" s="70"/>
      <c r="L4226" s="46"/>
      <c r="S4226" s="46"/>
      <c r="T4226" s="46"/>
    </row>
    <row r="4227" spans="11:20" ht="31.35" customHeight="1" x14ac:dyDescent="0.25">
      <c r="K4227" s="70"/>
      <c r="L4227" s="46"/>
      <c r="S4227" s="46"/>
      <c r="T4227" s="46"/>
    </row>
    <row r="4228" spans="11:20" ht="31.35" customHeight="1" x14ac:dyDescent="0.25">
      <c r="K4228" s="70"/>
      <c r="L4228" s="46"/>
      <c r="S4228" s="46"/>
      <c r="T4228" s="46"/>
    </row>
    <row r="4229" spans="11:20" ht="31.35" customHeight="1" x14ac:dyDescent="0.25">
      <c r="K4229" s="70"/>
      <c r="L4229" s="46"/>
      <c r="S4229" s="46"/>
      <c r="T4229" s="46"/>
    </row>
    <row r="4230" spans="11:20" ht="31.35" customHeight="1" x14ac:dyDescent="0.25">
      <c r="K4230" s="70"/>
      <c r="L4230" s="46"/>
      <c r="S4230" s="46"/>
      <c r="T4230" s="46"/>
    </row>
    <row r="4231" spans="11:20" ht="31.35" customHeight="1" x14ac:dyDescent="0.25">
      <c r="K4231" s="70"/>
      <c r="L4231" s="46"/>
      <c r="S4231" s="46"/>
      <c r="T4231" s="46"/>
    </row>
    <row r="4232" spans="11:20" ht="31.35" customHeight="1" x14ac:dyDescent="0.25">
      <c r="K4232" s="70"/>
      <c r="L4232" s="46"/>
      <c r="S4232" s="46"/>
      <c r="T4232" s="46"/>
    </row>
    <row r="4233" spans="11:20" ht="31.35" customHeight="1" x14ac:dyDescent="0.25">
      <c r="K4233" s="70"/>
      <c r="L4233" s="46"/>
      <c r="S4233" s="46"/>
      <c r="T4233" s="46"/>
    </row>
    <row r="4234" spans="11:20" ht="31.35" customHeight="1" x14ac:dyDescent="0.25">
      <c r="K4234" s="70"/>
      <c r="L4234" s="46"/>
      <c r="S4234" s="46"/>
      <c r="T4234" s="46"/>
    </row>
    <row r="4235" spans="11:20" ht="31.35" customHeight="1" x14ac:dyDescent="0.25">
      <c r="K4235" s="70"/>
      <c r="L4235" s="46"/>
      <c r="S4235" s="46"/>
      <c r="T4235" s="46"/>
    </row>
    <row r="4236" spans="11:20" ht="31.35" customHeight="1" x14ac:dyDescent="0.25">
      <c r="K4236" s="70"/>
      <c r="L4236" s="46"/>
      <c r="S4236" s="46"/>
      <c r="T4236" s="46"/>
    </row>
    <row r="4237" spans="11:20" ht="31.35" customHeight="1" x14ac:dyDescent="0.25">
      <c r="K4237" s="70"/>
      <c r="L4237" s="46"/>
      <c r="S4237" s="46"/>
      <c r="T4237" s="46"/>
    </row>
    <row r="4238" spans="11:20" ht="31.35" customHeight="1" x14ac:dyDescent="0.25">
      <c r="K4238" s="70"/>
      <c r="L4238" s="46"/>
      <c r="S4238" s="46"/>
      <c r="T4238" s="46"/>
    </row>
    <row r="4239" spans="11:20" ht="31.35" customHeight="1" x14ac:dyDescent="0.25">
      <c r="K4239" s="70"/>
      <c r="L4239" s="46"/>
      <c r="S4239" s="46"/>
      <c r="T4239" s="46"/>
    </row>
    <row r="4240" spans="11:20" ht="31.35" customHeight="1" x14ac:dyDescent="0.25">
      <c r="K4240" s="70"/>
      <c r="L4240" s="46"/>
      <c r="S4240" s="46"/>
      <c r="T4240" s="46"/>
    </row>
    <row r="4241" spans="11:20" ht="31.35" customHeight="1" x14ac:dyDescent="0.25">
      <c r="K4241" s="70"/>
      <c r="L4241" s="46"/>
      <c r="S4241" s="46"/>
      <c r="T4241" s="46"/>
    </row>
    <row r="4242" spans="11:20" ht="31.35" customHeight="1" x14ac:dyDescent="0.25">
      <c r="K4242" s="70"/>
      <c r="L4242" s="46"/>
      <c r="S4242" s="46"/>
      <c r="T4242" s="46"/>
    </row>
    <row r="4243" spans="11:20" ht="31.35" customHeight="1" x14ac:dyDescent="0.25">
      <c r="K4243" s="70"/>
      <c r="L4243" s="46"/>
      <c r="S4243" s="46"/>
      <c r="T4243" s="46"/>
    </row>
    <row r="4244" spans="11:20" ht="31.35" customHeight="1" x14ac:dyDescent="0.25">
      <c r="K4244" s="70"/>
      <c r="L4244" s="46"/>
      <c r="S4244" s="46"/>
      <c r="T4244" s="46"/>
    </row>
    <row r="4245" spans="11:20" ht="31.35" customHeight="1" x14ac:dyDescent="0.25">
      <c r="K4245" s="70"/>
      <c r="L4245" s="46"/>
      <c r="S4245" s="46"/>
      <c r="T4245" s="46"/>
    </row>
    <row r="4246" spans="11:20" ht="31.35" customHeight="1" x14ac:dyDescent="0.25">
      <c r="K4246" s="70"/>
      <c r="L4246" s="46"/>
      <c r="S4246" s="46"/>
      <c r="T4246" s="46"/>
    </row>
    <row r="4247" spans="11:20" ht="31.35" customHeight="1" x14ac:dyDescent="0.25">
      <c r="K4247" s="70"/>
      <c r="L4247" s="46"/>
      <c r="S4247" s="46"/>
      <c r="T4247" s="46"/>
    </row>
    <row r="4248" spans="11:20" ht="31.35" customHeight="1" x14ac:dyDescent="0.25">
      <c r="K4248" s="70"/>
      <c r="L4248" s="46"/>
      <c r="S4248" s="46"/>
      <c r="T4248" s="46"/>
    </row>
    <row r="4249" spans="11:20" ht="31.35" customHeight="1" x14ac:dyDescent="0.25">
      <c r="K4249" s="70"/>
      <c r="L4249" s="46"/>
      <c r="S4249" s="46"/>
      <c r="T4249" s="46"/>
    </row>
    <row r="4250" spans="11:20" ht="31.35" customHeight="1" x14ac:dyDescent="0.25">
      <c r="K4250" s="70"/>
      <c r="L4250" s="46"/>
      <c r="S4250" s="46"/>
      <c r="T4250" s="46"/>
    </row>
    <row r="4251" spans="11:20" ht="31.35" customHeight="1" x14ac:dyDescent="0.25">
      <c r="K4251" s="70"/>
      <c r="L4251" s="46"/>
      <c r="S4251" s="46"/>
      <c r="T4251" s="46"/>
    </row>
    <row r="4252" spans="11:20" ht="31.35" customHeight="1" x14ac:dyDescent="0.25">
      <c r="K4252" s="70"/>
      <c r="L4252" s="46"/>
      <c r="S4252" s="46"/>
      <c r="T4252" s="46"/>
    </row>
    <row r="4253" spans="11:20" ht="31.35" customHeight="1" x14ac:dyDescent="0.25">
      <c r="K4253" s="70"/>
      <c r="L4253" s="46"/>
      <c r="S4253" s="46"/>
      <c r="T4253" s="46"/>
    </row>
    <row r="4254" spans="11:20" ht="31.35" customHeight="1" x14ac:dyDescent="0.25">
      <c r="K4254" s="70"/>
      <c r="L4254" s="46"/>
      <c r="S4254" s="46"/>
      <c r="T4254" s="46"/>
    </row>
    <row r="4255" spans="11:20" ht="31.35" customHeight="1" x14ac:dyDescent="0.25">
      <c r="K4255" s="70"/>
      <c r="L4255" s="46"/>
      <c r="S4255" s="46"/>
      <c r="T4255" s="46"/>
    </row>
    <row r="4256" spans="11:20" ht="31.35" customHeight="1" x14ac:dyDescent="0.25">
      <c r="K4256" s="70"/>
      <c r="L4256" s="46"/>
      <c r="S4256" s="46"/>
      <c r="T4256" s="46"/>
    </row>
    <row r="4257" spans="11:20" ht="31.35" customHeight="1" x14ac:dyDescent="0.25">
      <c r="K4257" s="70"/>
      <c r="L4257" s="46"/>
      <c r="S4257" s="46"/>
      <c r="T4257" s="46"/>
    </row>
    <row r="4258" spans="11:20" ht="31.35" customHeight="1" x14ac:dyDescent="0.25">
      <c r="K4258" s="70"/>
      <c r="L4258" s="46"/>
      <c r="S4258" s="46"/>
      <c r="T4258" s="46"/>
    </row>
    <row r="4259" spans="11:20" ht="31.35" customHeight="1" x14ac:dyDescent="0.25">
      <c r="K4259" s="70"/>
      <c r="L4259" s="46"/>
      <c r="S4259" s="46"/>
      <c r="T4259" s="46"/>
    </row>
    <row r="4260" spans="11:20" ht="31.35" customHeight="1" x14ac:dyDescent="0.25">
      <c r="K4260" s="70"/>
      <c r="L4260" s="46"/>
      <c r="S4260" s="46"/>
      <c r="T4260" s="46"/>
    </row>
    <row r="4261" spans="11:20" ht="31.35" customHeight="1" x14ac:dyDescent="0.25">
      <c r="K4261" s="70"/>
      <c r="L4261" s="46"/>
      <c r="S4261" s="46"/>
      <c r="T4261" s="46"/>
    </row>
    <row r="4262" spans="11:20" ht="31.35" customHeight="1" x14ac:dyDescent="0.25">
      <c r="K4262" s="70"/>
      <c r="L4262" s="46"/>
      <c r="S4262" s="46"/>
      <c r="T4262" s="46"/>
    </row>
    <row r="4263" spans="11:20" ht="31.35" customHeight="1" x14ac:dyDescent="0.25">
      <c r="K4263" s="70"/>
      <c r="L4263" s="46"/>
      <c r="S4263" s="46"/>
      <c r="T4263" s="46"/>
    </row>
    <row r="4264" spans="11:20" ht="31.35" customHeight="1" x14ac:dyDescent="0.25">
      <c r="K4264" s="70"/>
      <c r="L4264" s="46"/>
      <c r="S4264" s="46"/>
      <c r="T4264" s="46"/>
    </row>
    <row r="4265" spans="11:20" ht="31.35" customHeight="1" x14ac:dyDescent="0.25">
      <c r="K4265" s="70"/>
      <c r="L4265" s="46"/>
      <c r="S4265" s="46"/>
      <c r="T4265" s="46"/>
    </row>
    <row r="4266" spans="11:20" ht="31.35" customHeight="1" x14ac:dyDescent="0.25">
      <c r="K4266" s="70"/>
      <c r="L4266" s="46"/>
      <c r="S4266" s="46"/>
      <c r="T4266" s="46"/>
    </row>
    <row r="4267" spans="11:20" ht="31.35" customHeight="1" x14ac:dyDescent="0.25">
      <c r="K4267" s="70"/>
      <c r="L4267" s="46"/>
      <c r="S4267" s="46"/>
      <c r="T4267" s="46"/>
    </row>
    <row r="4268" spans="11:20" ht="31.35" customHeight="1" x14ac:dyDescent="0.25">
      <c r="K4268" s="70"/>
      <c r="L4268" s="46"/>
      <c r="S4268" s="46"/>
      <c r="T4268" s="46"/>
    </row>
    <row r="4269" spans="11:20" ht="31.35" customHeight="1" x14ac:dyDescent="0.25">
      <c r="K4269" s="70"/>
      <c r="L4269" s="46"/>
      <c r="S4269" s="46"/>
      <c r="T4269" s="46"/>
    </row>
    <row r="4270" spans="11:20" ht="31.35" customHeight="1" x14ac:dyDescent="0.25">
      <c r="K4270" s="70"/>
      <c r="L4270" s="46"/>
      <c r="S4270" s="46"/>
      <c r="T4270" s="46"/>
    </row>
    <row r="4271" spans="11:20" ht="31.35" customHeight="1" x14ac:dyDescent="0.25">
      <c r="K4271" s="70"/>
      <c r="L4271" s="46"/>
      <c r="S4271" s="46"/>
      <c r="T4271" s="46"/>
    </row>
    <row r="4272" spans="11:20" ht="31.35" customHeight="1" x14ac:dyDescent="0.25">
      <c r="K4272" s="70"/>
      <c r="L4272" s="46"/>
      <c r="S4272" s="46"/>
      <c r="T4272" s="46"/>
    </row>
    <row r="4273" spans="11:20" ht="31.35" customHeight="1" x14ac:dyDescent="0.25">
      <c r="K4273" s="70"/>
      <c r="L4273" s="46"/>
      <c r="S4273" s="46"/>
      <c r="T4273" s="46"/>
    </row>
    <row r="4274" spans="11:20" ht="31.35" customHeight="1" x14ac:dyDescent="0.25">
      <c r="K4274" s="70"/>
      <c r="L4274" s="46"/>
      <c r="S4274" s="46"/>
      <c r="T4274" s="46"/>
    </row>
    <row r="4275" spans="11:20" ht="31.35" customHeight="1" x14ac:dyDescent="0.25">
      <c r="K4275" s="70"/>
      <c r="L4275" s="46"/>
      <c r="S4275" s="46"/>
      <c r="T4275" s="46"/>
    </row>
    <row r="4276" spans="11:20" ht="31.35" customHeight="1" x14ac:dyDescent="0.25">
      <c r="K4276" s="70"/>
      <c r="L4276" s="46"/>
      <c r="S4276" s="46"/>
      <c r="T4276" s="46"/>
    </row>
    <row r="4277" spans="11:20" ht="31.35" customHeight="1" x14ac:dyDescent="0.25">
      <c r="K4277" s="70"/>
      <c r="L4277" s="46"/>
      <c r="S4277" s="46"/>
      <c r="T4277" s="46"/>
    </row>
    <row r="4278" spans="11:20" ht="31.35" customHeight="1" x14ac:dyDescent="0.25">
      <c r="K4278" s="70"/>
      <c r="L4278" s="46"/>
      <c r="S4278" s="46"/>
      <c r="T4278" s="46"/>
    </row>
    <row r="4279" spans="11:20" ht="31.35" customHeight="1" x14ac:dyDescent="0.25">
      <c r="K4279" s="70"/>
      <c r="L4279" s="46"/>
      <c r="S4279" s="46"/>
      <c r="T4279" s="46"/>
    </row>
    <row r="4280" spans="11:20" ht="31.35" customHeight="1" x14ac:dyDescent="0.25">
      <c r="K4280" s="70"/>
      <c r="L4280" s="46"/>
      <c r="S4280" s="46"/>
      <c r="T4280" s="46"/>
    </row>
    <row r="4281" spans="11:20" ht="31.35" customHeight="1" x14ac:dyDescent="0.25">
      <c r="K4281" s="70"/>
      <c r="L4281" s="46"/>
      <c r="S4281" s="46"/>
      <c r="T4281" s="46"/>
    </row>
    <row r="4282" spans="11:20" ht="31.35" customHeight="1" x14ac:dyDescent="0.25">
      <c r="K4282" s="70"/>
      <c r="L4282" s="46"/>
      <c r="S4282" s="46"/>
      <c r="T4282" s="46"/>
    </row>
    <row r="4283" spans="11:20" ht="31.35" customHeight="1" x14ac:dyDescent="0.25">
      <c r="K4283" s="70"/>
      <c r="L4283" s="46"/>
      <c r="S4283" s="46"/>
      <c r="T4283" s="46"/>
    </row>
    <row r="4284" spans="11:20" ht="31.35" customHeight="1" x14ac:dyDescent="0.25">
      <c r="K4284" s="70"/>
      <c r="L4284" s="46"/>
      <c r="S4284" s="46"/>
      <c r="T4284" s="46"/>
    </row>
    <row r="4285" spans="11:20" ht="31.35" customHeight="1" x14ac:dyDescent="0.25">
      <c r="K4285" s="70"/>
      <c r="L4285" s="46"/>
      <c r="S4285" s="46"/>
      <c r="T4285" s="46"/>
    </row>
    <row r="4286" spans="11:20" ht="31.35" customHeight="1" x14ac:dyDescent="0.25">
      <c r="K4286" s="70"/>
      <c r="L4286" s="46"/>
      <c r="S4286" s="46"/>
      <c r="T4286" s="46"/>
    </row>
    <row r="4287" spans="11:20" ht="31.35" customHeight="1" x14ac:dyDescent="0.25">
      <c r="K4287" s="70"/>
      <c r="L4287" s="46"/>
      <c r="S4287" s="46"/>
      <c r="T4287" s="46"/>
    </row>
    <row r="4288" spans="11:20" ht="31.35" customHeight="1" x14ac:dyDescent="0.25">
      <c r="K4288" s="70"/>
      <c r="L4288" s="46"/>
      <c r="S4288" s="46"/>
      <c r="T4288" s="46"/>
    </row>
    <row r="4289" spans="11:20" ht="31.35" customHeight="1" x14ac:dyDescent="0.25">
      <c r="K4289" s="70"/>
      <c r="L4289" s="46"/>
      <c r="S4289" s="46"/>
      <c r="T4289" s="46"/>
    </row>
    <row r="4290" spans="11:20" ht="31.35" customHeight="1" x14ac:dyDescent="0.25">
      <c r="K4290" s="70"/>
      <c r="L4290" s="46"/>
      <c r="S4290" s="46"/>
      <c r="T4290" s="46"/>
    </row>
    <row r="4291" spans="11:20" ht="31.35" customHeight="1" x14ac:dyDescent="0.25">
      <c r="K4291" s="70"/>
      <c r="L4291" s="46"/>
      <c r="S4291" s="46"/>
      <c r="T4291" s="46"/>
    </row>
    <row r="4292" spans="11:20" ht="31.35" customHeight="1" x14ac:dyDescent="0.25">
      <c r="K4292" s="70"/>
      <c r="L4292" s="46"/>
      <c r="S4292" s="46"/>
      <c r="T4292" s="46"/>
    </row>
    <row r="4293" spans="11:20" ht="31.35" customHeight="1" x14ac:dyDescent="0.25">
      <c r="K4293" s="70"/>
      <c r="L4293" s="46"/>
      <c r="S4293" s="46"/>
      <c r="T4293" s="46"/>
    </row>
    <row r="4294" spans="11:20" ht="31.35" customHeight="1" x14ac:dyDescent="0.25">
      <c r="K4294" s="70"/>
      <c r="L4294" s="46"/>
      <c r="S4294" s="46"/>
      <c r="T4294" s="46"/>
    </row>
    <row r="4295" spans="11:20" ht="31.35" customHeight="1" x14ac:dyDescent="0.25">
      <c r="K4295" s="70"/>
      <c r="L4295" s="46"/>
      <c r="S4295" s="46"/>
      <c r="T4295" s="46"/>
    </row>
    <row r="4296" spans="11:20" ht="31.35" customHeight="1" x14ac:dyDescent="0.25">
      <c r="K4296" s="70"/>
      <c r="L4296" s="46"/>
      <c r="S4296" s="46"/>
      <c r="T4296" s="46"/>
    </row>
    <row r="4297" spans="11:20" ht="31.35" customHeight="1" x14ac:dyDescent="0.25">
      <c r="K4297" s="70"/>
      <c r="L4297" s="46"/>
      <c r="S4297" s="46"/>
      <c r="T4297" s="46"/>
    </row>
    <row r="4298" spans="11:20" ht="31.35" customHeight="1" x14ac:dyDescent="0.25">
      <c r="K4298" s="70"/>
      <c r="L4298" s="46"/>
      <c r="S4298" s="46"/>
      <c r="T4298" s="46"/>
    </row>
    <row r="4299" spans="11:20" ht="31.35" customHeight="1" x14ac:dyDescent="0.25">
      <c r="K4299" s="70"/>
      <c r="L4299" s="46"/>
      <c r="S4299" s="46"/>
      <c r="T4299" s="46"/>
    </row>
    <row r="4300" spans="11:20" ht="31.35" customHeight="1" x14ac:dyDescent="0.25">
      <c r="K4300" s="70"/>
      <c r="L4300" s="46"/>
      <c r="S4300" s="46"/>
      <c r="T4300" s="46"/>
    </row>
    <row r="4301" spans="11:20" ht="31.35" customHeight="1" x14ac:dyDescent="0.25">
      <c r="K4301" s="70"/>
      <c r="L4301" s="46"/>
      <c r="S4301" s="46"/>
      <c r="T4301" s="46"/>
    </row>
    <row r="4302" spans="11:20" ht="31.35" customHeight="1" x14ac:dyDescent="0.25">
      <c r="K4302" s="70"/>
      <c r="L4302" s="46"/>
      <c r="S4302" s="46"/>
      <c r="T4302" s="46"/>
    </row>
    <row r="4303" spans="11:20" ht="31.35" customHeight="1" x14ac:dyDescent="0.25">
      <c r="K4303" s="70"/>
      <c r="L4303" s="46"/>
      <c r="S4303" s="46"/>
      <c r="T4303" s="46"/>
    </row>
    <row r="4304" spans="11:20" ht="31.35" customHeight="1" x14ac:dyDescent="0.25">
      <c r="K4304" s="70"/>
      <c r="L4304" s="46"/>
      <c r="S4304" s="46"/>
      <c r="T4304" s="46"/>
    </row>
    <row r="4305" spans="11:20" ht="31.35" customHeight="1" x14ac:dyDescent="0.25">
      <c r="K4305" s="70"/>
      <c r="L4305" s="46"/>
      <c r="S4305" s="46"/>
      <c r="T4305" s="46"/>
    </row>
    <row r="4306" spans="11:20" ht="31.35" customHeight="1" x14ac:dyDescent="0.25">
      <c r="K4306" s="70"/>
      <c r="L4306" s="46"/>
      <c r="S4306" s="46"/>
      <c r="T4306" s="46"/>
    </row>
    <row r="4307" spans="11:20" ht="31.35" customHeight="1" x14ac:dyDescent="0.25">
      <c r="K4307" s="70"/>
      <c r="L4307" s="46"/>
      <c r="S4307" s="46"/>
      <c r="T4307" s="46"/>
    </row>
    <row r="4308" spans="11:20" ht="31.35" customHeight="1" x14ac:dyDescent="0.25">
      <c r="K4308" s="70"/>
      <c r="L4308" s="46"/>
      <c r="S4308" s="46"/>
      <c r="T4308" s="46"/>
    </row>
    <row r="4309" spans="11:20" ht="31.35" customHeight="1" x14ac:dyDescent="0.25">
      <c r="K4309" s="70"/>
      <c r="L4309" s="46"/>
      <c r="S4309" s="46"/>
      <c r="T4309" s="46"/>
    </row>
    <row r="4310" spans="11:20" ht="31.35" customHeight="1" x14ac:dyDescent="0.25">
      <c r="K4310" s="70"/>
      <c r="L4310" s="46"/>
      <c r="S4310" s="46"/>
      <c r="T4310" s="46"/>
    </row>
    <row r="4311" spans="11:20" ht="31.35" customHeight="1" x14ac:dyDescent="0.25">
      <c r="K4311" s="70"/>
      <c r="L4311" s="46"/>
      <c r="S4311" s="46"/>
      <c r="T4311" s="46"/>
    </row>
    <row r="4312" spans="11:20" ht="31.35" customHeight="1" x14ac:dyDescent="0.25">
      <c r="K4312" s="70"/>
      <c r="L4312" s="46"/>
      <c r="S4312" s="46"/>
      <c r="T4312" s="46"/>
    </row>
    <row r="4313" spans="11:20" ht="31.35" customHeight="1" x14ac:dyDescent="0.25">
      <c r="K4313" s="70"/>
      <c r="L4313" s="46"/>
      <c r="S4313" s="46"/>
      <c r="T4313" s="46"/>
    </row>
    <row r="4314" spans="11:20" ht="31.35" customHeight="1" x14ac:dyDescent="0.25">
      <c r="K4314" s="70"/>
      <c r="L4314" s="46"/>
      <c r="S4314" s="46"/>
      <c r="T4314" s="46"/>
    </row>
    <row r="4315" spans="11:20" ht="31.35" customHeight="1" x14ac:dyDescent="0.25">
      <c r="K4315" s="70"/>
      <c r="L4315" s="46"/>
      <c r="S4315" s="46"/>
      <c r="T4315" s="46"/>
    </row>
    <row r="4316" spans="11:20" ht="31.35" customHeight="1" x14ac:dyDescent="0.25">
      <c r="K4316" s="70"/>
      <c r="L4316" s="46"/>
      <c r="S4316" s="46"/>
      <c r="T4316" s="46"/>
    </row>
    <row r="4317" spans="11:20" ht="31.35" customHeight="1" x14ac:dyDescent="0.25">
      <c r="K4317" s="70"/>
      <c r="L4317" s="46"/>
      <c r="S4317" s="46"/>
      <c r="T4317" s="46"/>
    </row>
    <row r="4318" spans="11:20" ht="31.35" customHeight="1" x14ac:dyDescent="0.25">
      <c r="K4318" s="70"/>
      <c r="L4318" s="46"/>
      <c r="S4318" s="46"/>
      <c r="T4318" s="46"/>
    </row>
    <row r="4319" spans="11:20" ht="31.35" customHeight="1" x14ac:dyDescent="0.25">
      <c r="K4319" s="70"/>
      <c r="L4319" s="46"/>
      <c r="S4319" s="46"/>
      <c r="T4319" s="46"/>
    </row>
    <row r="4320" spans="11:20" ht="31.35" customHeight="1" x14ac:dyDescent="0.25">
      <c r="K4320" s="70"/>
      <c r="L4320" s="46"/>
      <c r="S4320" s="46"/>
      <c r="T4320" s="46"/>
    </row>
    <row r="4321" spans="11:20" ht="31.35" customHeight="1" x14ac:dyDescent="0.25">
      <c r="K4321" s="70"/>
      <c r="L4321" s="46"/>
      <c r="S4321" s="46"/>
      <c r="T4321" s="46"/>
    </row>
    <row r="4322" spans="11:20" ht="31.35" customHeight="1" x14ac:dyDescent="0.25">
      <c r="K4322" s="70"/>
      <c r="L4322" s="46"/>
      <c r="S4322" s="46"/>
      <c r="T4322" s="46"/>
    </row>
    <row r="4323" spans="11:20" ht="31.35" customHeight="1" x14ac:dyDescent="0.25">
      <c r="K4323" s="70"/>
      <c r="L4323" s="46"/>
      <c r="S4323" s="46"/>
      <c r="T4323" s="46"/>
    </row>
    <row r="4324" spans="11:20" ht="31.35" customHeight="1" x14ac:dyDescent="0.25">
      <c r="K4324" s="70"/>
      <c r="L4324" s="46"/>
      <c r="S4324" s="46"/>
      <c r="T4324" s="46"/>
    </row>
    <row r="4325" spans="11:20" ht="31.35" customHeight="1" x14ac:dyDescent="0.25">
      <c r="K4325" s="70"/>
      <c r="L4325" s="46"/>
      <c r="S4325" s="46"/>
      <c r="T4325" s="46"/>
    </row>
    <row r="4326" spans="11:20" ht="31.35" customHeight="1" x14ac:dyDescent="0.25">
      <c r="K4326" s="70"/>
      <c r="L4326" s="46"/>
      <c r="S4326" s="46"/>
      <c r="T4326" s="46"/>
    </row>
    <row r="4327" spans="11:20" ht="31.35" customHeight="1" x14ac:dyDescent="0.25">
      <c r="K4327" s="70"/>
      <c r="L4327" s="46"/>
      <c r="S4327" s="46"/>
      <c r="T4327" s="46"/>
    </row>
    <row r="4328" spans="11:20" ht="31.35" customHeight="1" x14ac:dyDescent="0.25">
      <c r="K4328" s="70"/>
      <c r="L4328" s="46"/>
      <c r="S4328" s="46"/>
      <c r="T4328" s="46"/>
    </row>
    <row r="4329" spans="11:20" ht="31.35" customHeight="1" x14ac:dyDescent="0.25">
      <c r="K4329" s="70"/>
      <c r="L4329" s="46"/>
      <c r="S4329" s="46"/>
      <c r="T4329" s="46"/>
    </row>
    <row r="4330" spans="11:20" ht="31.35" customHeight="1" x14ac:dyDescent="0.25">
      <c r="K4330" s="70"/>
      <c r="L4330" s="46"/>
      <c r="S4330" s="46"/>
      <c r="T4330" s="46"/>
    </row>
    <row r="4331" spans="11:20" ht="31.35" customHeight="1" x14ac:dyDescent="0.25">
      <c r="K4331" s="70"/>
      <c r="L4331" s="46"/>
      <c r="S4331" s="46"/>
      <c r="T4331" s="46"/>
    </row>
    <row r="4332" spans="11:20" ht="31.35" customHeight="1" x14ac:dyDescent="0.25">
      <c r="K4332" s="70"/>
      <c r="L4332" s="46"/>
      <c r="S4332" s="46"/>
      <c r="T4332" s="46"/>
    </row>
    <row r="4333" spans="11:20" ht="31.35" customHeight="1" x14ac:dyDescent="0.25">
      <c r="K4333" s="70"/>
      <c r="L4333" s="46"/>
      <c r="S4333" s="46"/>
      <c r="T4333" s="46"/>
    </row>
    <row r="4334" spans="11:20" ht="31.35" customHeight="1" x14ac:dyDescent="0.25">
      <c r="K4334" s="70"/>
      <c r="L4334" s="46"/>
      <c r="S4334" s="46"/>
      <c r="T4334" s="46"/>
    </row>
    <row r="4335" spans="11:20" ht="31.35" customHeight="1" x14ac:dyDescent="0.25">
      <c r="K4335" s="70"/>
      <c r="L4335" s="46"/>
      <c r="S4335" s="46"/>
      <c r="T4335" s="46"/>
    </row>
    <row r="4336" spans="11:20" ht="31.35" customHeight="1" x14ac:dyDescent="0.25">
      <c r="K4336" s="70"/>
      <c r="L4336" s="46"/>
      <c r="S4336" s="46"/>
      <c r="T4336" s="46"/>
    </row>
    <row r="4337" spans="11:20" ht="31.35" customHeight="1" x14ac:dyDescent="0.25">
      <c r="K4337" s="70"/>
      <c r="L4337" s="46"/>
      <c r="S4337" s="46"/>
      <c r="T4337" s="46"/>
    </row>
    <row r="4338" spans="11:20" ht="31.35" customHeight="1" x14ac:dyDescent="0.25">
      <c r="K4338" s="70"/>
      <c r="L4338" s="46"/>
      <c r="S4338" s="46"/>
      <c r="T4338" s="46"/>
    </row>
    <row r="4339" spans="11:20" ht="31.35" customHeight="1" x14ac:dyDescent="0.25">
      <c r="K4339" s="70"/>
      <c r="L4339" s="46"/>
      <c r="S4339" s="46"/>
      <c r="T4339" s="46"/>
    </row>
    <row r="4340" spans="11:20" ht="31.35" customHeight="1" x14ac:dyDescent="0.25">
      <c r="K4340" s="70"/>
      <c r="L4340" s="46"/>
      <c r="S4340" s="46"/>
      <c r="T4340" s="46"/>
    </row>
    <row r="4341" spans="11:20" ht="31.35" customHeight="1" x14ac:dyDescent="0.25">
      <c r="K4341" s="70"/>
      <c r="L4341" s="46"/>
      <c r="S4341" s="46"/>
      <c r="T4341" s="46"/>
    </row>
    <row r="4342" spans="11:20" ht="31.35" customHeight="1" x14ac:dyDescent="0.25">
      <c r="K4342" s="70"/>
      <c r="L4342" s="46"/>
      <c r="S4342" s="46"/>
      <c r="T4342" s="46"/>
    </row>
    <row r="4343" spans="11:20" ht="31.35" customHeight="1" x14ac:dyDescent="0.25">
      <c r="K4343" s="70"/>
      <c r="L4343" s="46"/>
      <c r="S4343" s="46"/>
      <c r="T4343" s="46"/>
    </row>
    <row r="4344" spans="11:20" ht="31.35" customHeight="1" x14ac:dyDescent="0.25">
      <c r="K4344" s="70"/>
      <c r="L4344" s="46"/>
      <c r="S4344" s="46"/>
      <c r="T4344" s="46"/>
    </row>
    <row r="4345" spans="11:20" ht="31.35" customHeight="1" x14ac:dyDescent="0.25">
      <c r="K4345" s="70"/>
      <c r="L4345" s="46"/>
      <c r="S4345" s="46"/>
      <c r="T4345" s="46"/>
    </row>
    <row r="4346" spans="11:20" ht="31.35" customHeight="1" x14ac:dyDescent="0.25">
      <c r="K4346" s="70"/>
      <c r="L4346" s="46"/>
      <c r="S4346" s="46"/>
      <c r="T4346" s="46"/>
    </row>
    <row r="4347" spans="11:20" ht="31.35" customHeight="1" x14ac:dyDescent="0.25">
      <c r="K4347" s="70"/>
      <c r="L4347" s="46"/>
      <c r="S4347" s="46"/>
      <c r="T4347" s="46"/>
    </row>
    <row r="4348" spans="11:20" ht="31.35" customHeight="1" x14ac:dyDescent="0.25">
      <c r="K4348" s="70"/>
      <c r="L4348" s="46"/>
      <c r="S4348" s="46"/>
      <c r="T4348" s="46"/>
    </row>
    <row r="4349" spans="11:20" ht="31.35" customHeight="1" x14ac:dyDescent="0.25">
      <c r="K4349" s="70"/>
      <c r="L4349" s="46"/>
      <c r="S4349" s="46"/>
      <c r="T4349" s="46"/>
    </row>
    <row r="4350" spans="11:20" ht="31.35" customHeight="1" x14ac:dyDescent="0.25">
      <c r="K4350" s="70"/>
      <c r="L4350" s="46"/>
      <c r="S4350" s="46"/>
      <c r="T4350" s="46"/>
    </row>
    <row r="4351" spans="11:20" ht="31.35" customHeight="1" x14ac:dyDescent="0.25">
      <c r="K4351" s="70"/>
      <c r="L4351" s="46"/>
      <c r="S4351" s="46"/>
      <c r="T4351" s="46"/>
    </row>
    <row r="4352" spans="11:20" ht="31.35" customHeight="1" x14ac:dyDescent="0.25">
      <c r="K4352" s="70"/>
      <c r="L4352" s="46"/>
      <c r="S4352" s="46"/>
      <c r="T4352" s="46"/>
    </row>
    <row r="4353" spans="11:20" ht="31.35" customHeight="1" x14ac:dyDescent="0.25">
      <c r="K4353" s="70"/>
      <c r="L4353" s="46"/>
      <c r="S4353" s="46"/>
      <c r="T4353" s="46"/>
    </row>
    <row r="4354" spans="11:20" ht="31.35" customHeight="1" x14ac:dyDescent="0.25">
      <c r="K4354" s="70"/>
      <c r="L4354" s="46"/>
      <c r="S4354" s="46"/>
      <c r="T4354" s="46"/>
    </row>
    <row r="4355" spans="11:20" ht="31.35" customHeight="1" x14ac:dyDescent="0.25">
      <c r="K4355" s="70"/>
      <c r="L4355" s="46"/>
      <c r="S4355" s="46"/>
      <c r="T4355" s="46"/>
    </row>
    <row r="4356" spans="11:20" ht="31.35" customHeight="1" x14ac:dyDescent="0.25">
      <c r="K4356" s="70"/>
      <c r="L4356" s="46"/>
      <c r="S4356" s="46"/>
      <c r="T4356" s="46"/>
    </row>
    <row r="4357" spans="11:20" ht="31.35" customHeight="1" x14ac:dyDescent="0.25">
      <c r="K4357" s="70"/>
      <c r="L4357" s="46"/>
      <c r="S4357" s="46"/>
      <c r="T4357" s="46"/>
    </row>
    <row r="4358" spans="11:20" ht="31.35" customHeight="1" x14ac:dyDescent="0.25">
      <c r="K4358" s="70"/>
      <c r="L4358" s="46"/>
      <c r="S4358" s="46"/>
      <c r="T4358" s="46"/>
    </row>
    <row r="4359" spans="11:20" ht="31.35" customHeight="1" x14ac:dyDescent="0.25">
      <c r="K4359" s="70"/>
      <c r="L4359" s="46"/>
      <c r="S4359" s="46"/>
      <c r="T4359" s="46"/>
    </row>
    <row r="4360" spans="11:20" ht="31.35" customHeight="1" x14ac:dyDescent="0.25">
      <c r="K4360" s="70"/>
      <c r="L4360" s="46"/>
      <c r="S4360" s="46"/>
      <c r="T4360" s="46"/>
    </row>
    <row r="4361" spans="11:20" ht="31.35" customHeight="1" x14ac:dyDescent="0.25">
      <c r="K4361" s="70"/>
      <c r="L4361" s="46"/>
      <c r="S4361" s="46"/>
      <c r="T4361" s="46"/>
    </row>
    <row r="4362" spans="11:20" ht="31.35" customHeight="1" x14ac:dyDescent="0.25">
      <c r="K4362" s="70"/>
      <c r="L4362" s="46"/>
      <c r="S4362" s="46"/>
      <c r="T4362" s="46"/>
    </row>
    <row r="4363" spans="11:20" ht="31.35" customHeight="1" x14ac:dyDescent="0.25">
      <c r="K4363" s="70"/>
      <c r="L4363" s="46"/>
      <c r="S4363" s="46"/>
      <c r="T4363" s="46"/>
    </row>
    <row r="4364" spans="11:20" ht="31.35" customHeight="1" x14ac:dyDescent="0.25">
      <c r="K4364" s="70"/>
      <c r="L4364" s="46"/>
      <c r="S4364" s="46"/>
      <c r="T4364" s="46"/>
    </row>
    <row r="4365" spans="11:20" ht="31.35" customHeight="1" x14ac:dyDescent="0.25">
      <c r="K4365" s="70"/>
      <c r="L4365" s="46"/>
      <c r="S4365" s="46"/>
      <c r="T4365" s="46"/>
    </row>
    <row r="4366" spans="11:20" ht="31.35" customHeight="1" x14ac:dyDescent="0.25">
      <c r="K4366" s="70"/>
      <c r="L4366" s="46"/>
      <c r="S4366" s="46"/>
      <c r="T4366" s="46"/>
    </row>
    <row r="4367" spans="11:20" ht="31.35" customHeight="1" x14ac:dyDescent="0.25">
      <c r="K4367" s="70"/>
      <c r="L4367" s="46"/>
      <c r="S4367" s="46"/>
      <c r="T4367" s="46"/>
    </row>
    <row r="4368" spans="11:20" ht="31.35" customHeight="1" x14ac:dyDescent="0.25">
      <c r="K4368" s="70"/>
      <c r="L4368" s="46"/>
      <c r="S4368" s="46"/>
      <c r="T4368" s="46"/>
    </row>
    <row r="4369" spans="11:20" ht="31.35" customHeight="1" x14ac:dyDescent="0.25">
      <c r="K4369" s="70"/>
      <c r="L4369" s="46"/>
      <c r="S4369" s="46"/>
      <c r="T4369" s="46"/>
    </row>
    <row r="4370" spans="11:20" ht="31.35" customHeight="1" x14ac:dyDescent="0.25">
      <c r="K4370" s="70"/>
      <c r="L4370" s="46"/>
      <c r="S4370" s="46"/>
      <c r="T4370" s="46"/>
    </row>
    <row r="4371" spans="11:20" ht="31.35" customHeight="1" x14ac:dyDescent="0.25">
      <c r="K4371" s="70"/>
      <c r="L4371" s="46"/>
      <c r="S4371" s="46"/>
      <c r="T4371" s="46"/>
    </row>
    <row r="4372" spans="11:20" ht="31.35" customHeight="1" x14ac:dyDescent="0.25">
      <c r="K4372" s="70"/>
      <c r="L4372" s="46"/>
      <c r="S4372" s="46"/>
      <c r="T4372" s="46"/>
    </row>
    <row r="4373" spans="11:20" ht="31.35" customHeight="1" x14ac:dyDescent="0.25">
      <c r="K4373" s="70"/>
      <c r="L4373" s="46"/>
      <c r="S4373" s="46"/>
      <c r="T4373" s="46"/>
    </row>
    <row r="4374" spans="11:20" ht="31.35" customHeight="1" x14ac:dyDescent="0.25">
      <c r="K4374" s="70"/>
      <c r="L4374" s="46"/>
      <c r="S4374" s="46"/>
      <c r="T4374" s="46"/>
    </row>
    <row r="4375" spans="11:20" ht="31.35" customHeight="1" x14ac:dyDescent="0.25">
      <c r="K4375" s="70"/>
      <c r="L4375" s="46"/>
      <c r="S4375" s="46"/>
      <c r="T4375" s="46"/>
    </row>
    <row r="4376" spans="11:20" ht="31.35" customHeight="1" x14ac:dyDescent="0.25">
      <c r="K4376" s="70"/>
      <c r="L4376" s="46"/>
      <c r="S4376" s="46"/>
      <c r="T4376" s="46"/>
    </row>
    <row r="4377" spans="11:20" ht="31.35" customHeight="1" x14ac:dyDescent="0.25">
      <c r="K4377" s="70"/>
      <c r="L4377" s="46"/>
      <c r="S4377" s="46"/>
      <c r="T4377" s="46"/>
    </row>
    <row r="4378" spans="11:20" ht="31.35" customHeight="1" x14ac:dyDescent="0.25">
      <c r="K4378" s="70"/>
      <c r="L4378" s="46"/>
      <c r="S4378" s="46"/>
      <c r="T4378" s="46"/>
    </row>
    <row r="4379" spans="11:20" ht="31.35" customHeight="1" x14ac:dyDescent="0.25">
      <c r="K4379" s="70"/>
      <c r="L4379" s="46"/>
      <c r="S4379" s="46"/>
      <c r="T4379" s="46"/>
    </row>
    <row r="4380" spans="11:20" ht="31.35" customHeight="1" x14ac:dyDescent="0.25">
      <c r="K4380" s="70"/>
      <c r="L4380" s="46"/>
      <c r="S4380" s="46"/>
      <c r="T4380" s="46"/>
    </row>
    <row r="4381" spans="11:20" ht="31.35" customHeight="1" x14ac:dyDescent="0.25">
      <c r="K4381" s="70"/>
      <c r="L4381" s="46"/>
      <c r="S4381" s="46"/>
      <c r="T4381" s="46"/>
    </row>
    <row r="4382" spans="11:20" ht="31.35" customHeight="1" x14ac:dyDescent="0.25">
      <c r="K4382" s="70"/>
      <c r="L4382" s="46"/>
      <c r="S4382" s="46"/>
      <c r="T4382" s="46"/>
    </row>
    <row r="4383" spans="11:20" ht="31.35" customHeight="1" x14ac:dyDescent="0.25">
      <c r="K4383" s="70"/>
      <c r="L4383" s="46"/>
      <c r="S4383" s="46"/>
      <c r="T4383" s="46"/>
    </row>
    <row r="4384" spans="11:20" ht="31.35" customHeight="1" x14ac:dyDescent="0.25">
      <c r="K4384" s="70"/>
      <c r="L4384" s="46"/>
      <c r="S4384" s="46"/>
      <c r="T4384" s="46"/>
    </row>
    <row r="4385" spans="11:20" ht="31.35" customHeight="1" x14ac:dyDescent="0.25">
      <c r="K4385" s="70"/>
      <c r="L4385" s="46"/>
      <c r="S4385" s="46"/>
      <c r="T4385" s="46"/>
    </row>
    <row r="4386" spans="11:20" ht="31.35" customHeight="1" x14ac:dyDescent="0.25">
      <c r="K4386" s="70"/>
      <c r="L4386" s="46"/>
      <c r="S4386" s="46"/>
      <c r="T4386" s="46"/>
    </row>
    <row r="4387" spans="11:20" ht="31.35" customHeight="1" x14ac:dyDescent="0.25">
      <c r="K4387" s="70"/>
      <c r="L4387" s="46"/>
      <c r="S4387" s="46"/>
      <c r="T4387" s="46"/>
    </row>
    <row r="4388" spans="11:20" ht="31.35" customHeight="1" x14ac:dyDescent="0.25">
      <c r="K4388" s="70"/>
      <c r="L4388" s="46"/>
      <c r="S4388" s="46"/>
      <c r="T4388" s="46"/>
    </row>
    <row r="4389" spans="11:20" ht="31.35" customHeight="1" x14ac:dyDescent="0.25">
      <c r="K4389" s="70"/>
      <c r="L4389" s="46"/>
      <c r="S4389" s="46"/>
      <c r="T4389" s="46"/>
    </row>
    <row r="4390" spans="11:20" ht="31.35" customHeight="1" x14ac:dyDescent="0.25">
      <c r="K4390" s="70"/>
      <c r="L4390" s="46"/>
      <c r="S4390" s="46"/>
      <c r="T4390" s="46"/>
    </row>
    <row r="4391" spans="11:20" ht="31.35" customHeight="1" x14ac:dyDescent="0.25">
      <c r="K4391" s="70"/>
      <c r="L4391" s="46"/>
      <c r="S4391" s="46"/>
      <c r="T4391" s="46"/>
    </row>
    <row r="4392" spans="11:20" ht="31.35" customHeight="1" x14ac:dyDescent="0.25">
      <c r="K4392" s="70"/>
      <c r="L4392" s="46"/>
      <c r="S4392" s="46"/>
      <c r="T4392" s="46"/>
    </row>
    <row r="4393" spans="11:20" ht="31.35" customHeight="1" x14ac:dyDescent="0.25">
      <c r="K4393" s="70"/>
      <c r="L4393" s="46"/>
      <c r="S4393" s="46"/>
      <c r="T4393" s="46"/>
    </row>
    <row r="4394" spans="11:20" ht="31.35" customHeight="1" x14ac:dyDescent="0.25">
      <c r="K4394" s="70"/>
      <c r="L4394" s="46"/>
      <c r="S4394" s="46"/>
      <c r="T4394" s="46"/>
    </row>
    <row r="4395" spans="11:20" ht="31.35" customHeight="1" x14ac:dyDescent="0.25">
      <c r="K4395" s="70"/>
      <c r="L4395" s="46"/>
      <c r="S4395" s="46"/>
      <c r="T4395" s="46"/>
    </row>
    <row r="4396" spans="11:20" ht="31.35" customHeight="1" x14ac:dyDescent="0.25">
      <c r="K4396" s="70"/>
      <c r="L4396" s="46"/>
      <c r="S4396" s="46"/>
      <c r="T4396" s="46"/>
    </row>
    <row r="4397" spans="11:20" ht="31.35" customHeight="1" x14ac:dyDescent="0.25">
      <c r="K4397" s="70"/>
      <c r="L4397" s="46"/>
      <c r="S4397" s="46"/>
      <c r="T4397" s="46"/>
    </row>
    <row r="4398" spans="11:20" ht="31.35" customHeight="1" x14ac:dyDescent="0.25">
      <c r="K4398" s="70"/>
      <c r="L4398" s="46"/>
      <c r="S4398" s="46"/>
      <c r="T4398" s="46"/>
    </row>
    <row r="4399" spans="11:20" ht="31.35" customHeight="1" x14ac:dyDescent="0.25">
      <c r="K4399" s="70"/>
      <c r="L4399" s="46"/>
      <c r="S4399" s="46"/>
      <c r="T4399" s="46"/>
    </row>
    <row r="4400" spans="11:20" ht="31.35" customHeight="1" x14ac:dyDescent="0.25">
      <c r="K4400" s="70"/>
      <c r="L4400" s="46"/>
      <c r="S4400" s="46"/>
      <c r="T4400" s="46"/>
    </row>
    <row r="4401" spans="11:20" ht="31.35" customHeight="1" x14ac:dyDescent="0.25">
      <c r="K4401" s="70"/>
      <c r="L4401" s="46"/>
      <c r="S4401" s="46"/>
      <c r="T4401" s="46"/>
    </row>
    <row r="4402" spans="11:20" ht="31.35" customHeight="1" x14ac:dyDescent="0.25">
      <c r="K4402" s="70"/>
      <c r="L4402" s="46"/>
      <c r="S4402" s="46"/>
      <c r="T4402" s="46"/>
    </row>
    <row r="4403" spans="11:20" ht="31.35" customHeight="1" x14ac:dyDescent="0.25">
      <c r="K4403" s="70"/>
      <c r="L4403" s="46"/>
      <c r="S4403" s="46"/>
      <c r="T4403" s="46"/>
    </row>
    <row r="4404" spans="11:20" ht="31.35" customHeight="1" x14ac:dyDescent="0.25">
      <c r="K4404" s="70"/>
      <c r="L4404" s="46"/>
      <c r="S4404" s="46"/>
      <c r="T4404" s="46"/>
    </row>
    <row r="4405" spans="11:20" ht="31.35" customHeight="1" x14ac:dyDescent="0.25">
      <c r="K4405" s="70"/>
      <c r="L4405" s="46"/>
      <c r="S4405" s="46"/>
      <c r="T4405" s="46"/>
    </row>
    <row r="4406" spans="11:20" ht="31.35" customHeight="1" x14ac:dyDescent="0.25">
      <c r="K4406" s="70"/>
      <c r="L4406" s="46"/>
      <c r="S4406" s="46"/>
      <c r="T4406" s="46"/>
    </row>
    <row r="4407" spans="11:20" ht="31.35" customHeight="1" x14ac:dyDescent="0.25">
      <c r="K4407" s="70"/>
      <c r="L4407" s="46"/>
      <c r="S4407" s="46"/>
      <c r="T4407" s="46"/>
    </row>
    <row r="4408" spans="11:20" ht="31.35" customHeight="1" x14ac:dyDescent="0.25">
      <c r="K4408" s="70"/>
      <c r="L4408" s="46"/>
      <c r="S4408" s="46"/>
      <c r="T4408" s="46"/>
    </row>
    <row r="4409" spans="11:20" ht="31.35" customHeight="1" x14ac:dyDescent="0.25">
      <c r="K4409" s="70"/>
      <c r="L4409" s="46"/>
      <c r="S4409" s="46"/>
      <c r="T4409" s="46"/>
    </row>
    <row r="4410" spans="11:20" ht="31.35" customHeight="1" x14ac:dyDescent="0.25">
      <c r="K4410" s="70"/>
      <c r="L4410" s="46"/>
      <c r="S4410" s="46"/>
      <c r="T4410" s="46"/>
    </row>
    <row r="4411" spans="11:20" ht="31.35" customHeight="1" x14ac:dyDescent="0.25">
      <c r="K4411" s="70"/>
      <c r="L4411" s="46"/>
      <c r="S4411" s="46"/>
      <c r="T4411" s="46"/>
    </row>
    <row r="4412" spans="11:20" ht="31.35" customHeight="1" x14ac:dyDescent="0.25">
      <c r="K4412" s="70"/>
      <c r="L4412" s="46"/>
      <c r="S4412" s="46"/>
      <c r="T4412" s="46"/>
    </row>
    <row r="4413" spans="11:20" ht="31.35" customHeight="1" x14ac:dyDescent="0.25">
      <c r="K4413" s="70"/>
      <c r="L4413" s="46"/>
      <c r="S4413" s="46"/>
      <c r="T4413" s="46"/>
    </row>
    <row r="4414" spans="11:20" ht="31.35" customHeight="1" x14ac:dyDescent="0.25">
      <c r="K4414" s="70"/>
      <c r="L4414" s="46"/>
      <c r="S4414" s="46"/>
      <c r="T4414" s="46"/>
    </row>
    <row r="4415" spans="11:20" ht="31.35" customHeight="1" x14ac:dyDescent="0.25">
      <c r="K4415" s="70"/>
      <c r="L4415" s="46"/>
      <c r="S4415" s="46"/>
      <c r="T4415" s="46"/>
    </row>
    <row r="4416" spans="11:20" ht="31.35" customHeight="1" x14ac:dyDescent="0.25">
      <c r="K4416" s="70"/>
      <c r="L4416" s="46"/>
      <c r="S4416" s="46"/>
      <c r="T4416" s="46"/>
    </row>
    <row r="4417" spans="11:20" ht="31.35" customHeight="1" x14ac:dyDescent="0.25">
      <c r="K4417" s="70"/>
      <c r="L4417" s="46"/>
      <c r="S4417" s="46"/>
      <c r="T4417" s="46"/>
    </row>
    <row r="4418" spans="11:20" ht="31.35" customHeight="1" x14ac:dyDescent="0.25">
      <c r="K4418" s="70"/>
      <c r="L4418" s="46"/>
      <c r="S4418" s="46"/>
      <c r="T4418" s="46"/>
    </row>
    <row r="4419" spans="11:20" ht="31.35" customHeight="1" x14ac:dyDescent="0.25">
      <c r="K4419" s="70"/>
      <c r="L4419" s="46"/>
      <c r="S4419" s="46"/>
      <c r="T4419" s="46"/>
    </row>
    <row r="4420" spans="11:20" ht="31.35" customHeight="1" x14ac:dyDescent="0.25">
      <c r="K4420" s="70"/>
      <c r="L4420" s="46"/>
      <c r="S4420" s="46"/>
      <c r="T4420" s="46"/>
    </row>
    <row r="4421" spans="11:20" ht="31.35" customHeight="1" x14ac:dyDescent="0.25">
      <c r="K4421" s="70"/>
      <c r="L4421" s="46"/>
      <c r="S4421" s="46"/>
      <c r="T4421" s="46"/>
    </row>
    <row r="4422" spans="11:20" ht="31.35" customHeight="1" x14ac:dyDescent="0.25">
      <c r="K4422" s="70"/>
      <c r="L4422" s="46"/>
      <c r="S4422" s="46"/>
      <c r="T4422" s="46"/>
    </row>
    <row r="4423" spans="11:20" ht="31.35" customHeight="1" x14ac:dyDescent="0.25">
      <c r="K4423" s="70"/>
      <c r="L4423" s="46"/>
      <c r="S4423" s="46"/>
      <c r="T4423" s="46"/>
    </row>
    <row r="4424" spans="11:20" ht="31.35" customHeight="1" x14ac:dyDescent="0.25">
      <c r="K4424" s="70"/>
      <c r="L4424" s="46"/>
      <c r="S4424" s="46"/>
      <c r="T4424" s="46"/>
    </row>
    <row r="4425" spans="11:20" ht="31.35" customHeight="1" x14ac:dyDescent="0.25">
      <c r="K4425" s="70"/>
      <c r="L4425" s="46"/>
      <c r="S4425" s="46"/>
      <c r="T4425" s="46"/>
    </row>
    <row r="4426" spans="11:20" ht="31.35" customHeight="1" x14ac:dyDescent="0.25">
      <c r="K4426" s="70"/>
      <c r="L4426" s="46"/>
      <c r="S4426" s="46"/>
      <c r="T4426" s="46"/>
    </row>
    <row r="4427" spans="11:20" ht="31.35" customHeight="1" x14ac:dyDescent="0.25">
      <c r="K4427" s="70"/>
      <c r="L4427" s="46"/>
      <c r="S4427" s="46"/>
      <c r="T4427" s="46"/>
    </row>
    <row r="4428" spans="11:20" ht="31.35" customHeight="1" x14ac:dyDescent="0.25">
      <c r="K4428" s="70"/>
      <c r="L4428" s="46"/>
      <c r="S4428" s="46"/>
      <c r="T4428" s="46"/>
    </row>
    <row r="4429" spans="11:20" ht="31.35" customHeight="1" x14ac:dyDescent="0.25">
      <c r="K4429" s="70"/>
      <c r="L4429" s="46"/>
      <c r="S4429" s="46"/>
      <c r="T4429" s="46"/>
    </row>
    <row r="4430" spans="11:20" ht="31.35" customHeight="1" x14ac:dyDescent="0.25">
      <c r="K4430" s="70"/>
      <c r="L4430" s="46"/>
      <c r="S4430" s="46"/>
      <c r="T4430" s="46"/>
    </row>
    <row r="4431" spans="11:20" ht="31.35" customHeight="1" x14ac:dyDescent="0.25">
      <c r="K4431" s="70"/>
      <c r="L4431" s="46"/>
      <c r="S4431" s="46"/>
      <c r="T4431" s="46"/>
    </row>
    <row r="4432" spans="11:20" ht="31.35" customHeight="1" x14ac:dyDescent="0.25">
      <c r="K4432" s="70"/>
      <c r="L4432" s="46"/>
      <c r="S4432" s="46"/>
      <c r="T4432" s="46"/>
    </row>
    <row r="4433" spans="11:20" ht="31.35" customHeight="1" x14ac:dyDescent="0.25">
      <c r="K4433" s="70"/>
      <c r="L4433" s="46"/>
      <c r="S4433" s="46"/>
      <c r="T4433" s="46"/>
    </row>
    <row r="4434" spans="11:20" ht="31.35" customHeight="1" x14ac:dyDescent="0.25">
      <c r="K4434" s="70"/>
      <c r="L4434" s="46"/>
      <c r="S4434" s="46"/>
      <c r="T4434" s="46"/>
    </row>
    <row r="4435" spans="11:20" ht="31.35" customHeight="1" x14ac:dyDescent="0.25">
      <c r="K4435" s="70"/>
      <c r="L4435" s="46"/>
      <c r="S4435" s="46"/>
      <c r="T4435" s="46"/>
    </row>
    <row r="4436" spans="11:20" ht="31.35" customHeight="1" x14ac:dyDescent="0.25">
      <c r="K4436" s="70"/>
      <c r="L4436" s="46"/>
      <c r="S4436" s="46"/>
      <c r="T4436" s="46"/>
    </row>
    <row r="4437" spans="11:20" ht="31.35" customHeight="1" x14ac:dyDescent="0.25">
      <c r="K4437" s="70"/>
      <c r="L4437" s="46"/>
      <c r="S4437" s="46"/>
      <c r="T4437" s="46"/>
    </row>
    <row r="4438" spans="11:20" ht="31.35" customHeight="1" x14ac:dyDescent="0.25">
      <c r="K4438" s="70"/>
      <c r="L4438" s="46"/>
      <c r="S4438" s="46"/>
      <c r="T4438" s="46"/>
    </row>
    <row r="4439" spans="11:20" ht="31.35" customHeight="1" x14ac:dyDescent="0.25">
      <c r="K4439" s="70"/>
      <c r="L4439" s="46"/>
      <c r="S4439" s="46"/>
      <c r="T4439" s="46"/>
    </row>
    <row r="4440" spans="11:20" ht="31.35" customHeight="1" x14ac:dyDescent="0.25">
      <c r="K4440" s="70"/>
      <c r="L4440" s="46"/>
      <c r="S4440" s="46"/>
      <c r="T4440" s="46"/>
    </row>
    <row r="4441" spans="11:20" ht="31.35" customHeight="1" x14ac:dyDescent="0.25">
      <c r="K4441" s="70"/>
      <c r="L4441" s="46"/>
      <c r="S4441" s="46"/>
      <c r="T4441" s="46"/>
    </row>
    <row r="4442" spans="11:20" ht="31.35" customHeight="1" x14ac:dyDescent="0.25">
      <c r="K4442" s="70"/>
      <c r="L4442" s="46"/>
      <c r="S4442" s="46"/>
      <c r="T4442" s="46"/>
    </row>
    <row r="4443" spans="11:20" ht="31.35" customHeight="1" x14ac:dyDescent="0.25">
      <c r="K4443" s="70"/>
      <c r="L4443" s="46"/>
      <c r="S4443" s="46"/>
      <c r="T4443" s="46"/>
    </row>
    <row r="4444" spans="11:20" ht="31.35" customHeight="1" x14ac:dyDescent="0.25">
      <c r="K4444" s="70"/>
      <c r="L4444" s="46"/>
      <c r="S4444" s="46"/>
      <c r="T4444" s="46"/>
    </row>
    <row r="4445" spans="11:20" ht="31.35" customHeight="1" x14ac:dyDescent="0.25">
      <c r="K4445" s="70"/>
      <c r="L4445" s="46"/>
      <c r="S4445" s="46"/>
      <c r="T4445" s="46"/>
    </row>
    <row r="4446" spans="11:20" ht="31.35" customHeight="1" x14ac:dyDescent="0.25">
      <c r="K4446" s="70"/>
      <c r="L4446" s="46"/>
      <c r="S4446" s="46"/>
      <c r="T4446" s="46"/>
    </row>
    <row r="4447" spans="11:20" ht="31.35" customHeight="1" x14ac:dyDescent="0.25">
      <c r="K4447" s="70"/>
      <c r="L4447" s="46"/>
      <c r="S4447" s="46"/>
      <c r="T4447" s="46"/>
    </row>
    <row r="4448" spans="11:20" ht="31.35" customHeight="1" x14ac:dyDescent="0.25">
      <c r="K4448" s="70"/>
      <c r="L4448" s="46"/>
      <c r="S4448" s="46"/>
      <c r="T4448" s="46"/>
    </row>
    <row r="4449" spans="11:20" ht="31.35" customHeight="1" x14ac:dyDescent="0.25">
      <c r="K4449" s="70"/>
      <c r="L4449" s="46"/>
      <c r="S4449" s="46"/>
      <c r="T4449" s="46"/>
    </row>
    <row r="4450" spans="11:20" ht="31.35" customHeight="1" x14ac:dyDescent="0.25">
      <c r="K4450" s="70"/>
      <c r="L4450" s="46"/>
      <c r="S4450" s="46"/>
      <c r="T4450" s="46"/>
    </row>
    <row r="4451" spans="11:20" ht="31.35" customHeight="1" x14ac:dyDescent="0.25">
      <c r="K4451" s="70"/>
      <c r="L4451" s="46"/>
      <c r="S4451" s="46"/>
      <c r="T4451" s="46"/>
    </row>
    <row r="4452" spans="11:20" ht="31.35" customHeight="1" x14ac:dyDescent="0.25">
      <c r="K4452" s="70"/>
      <c r="L4452" s="46"/>
      <c r="S4452" s="46"/>
      <c r="T4452" s="46"/>
    </row>
    <row r="4453" spans="11:20" ht="31.35" customHeight="1" x14ac:dyDescent="0.25">
      <c r="K4453" s="70"/>
      <c r="L4453" s="46"/>
      <c r="S4453" s="46"/>
      <c r="T4453" s="46"/>
    </row>
    <row r="4454" spans="11:20" ht="31.35" customHeight="1" x14ac:dyDescent="0.25">
      <c r="K4454" s="70"/>
      <c r="L4454" s="46"/>
      <c r="S4454" s="46"/>
      <c r="T4454" s="46"/>
    </row>
    <row r="4455" spans="11:20" ht="31.35" customHeight="1" x14ac:dyDescent="0.25">
      <c r="K4455" s="70"/>
      <c r="L4455" s="46"/>
      <c r="S4455" s="46"/>
      <c r="T4455" s="46"/>
    </row>
    <row r="4456" spans="11:20" ht="31.35" customHeight="1" x14ac:dyDescent="0.25">
      <c r="K4456" s="70"/>
      <c r="L4456" s="46"/>
      <c r="S4456" s="46"/>
      <c r="T4456" s="46"/>
    </row>
    <row r="4457" spans="11:20" ht="31.35" customHeight="1" x14ac:dyDescent="0.25">
      <c r="K4457" s="70"/>
      <c r="L4457" s="46"/>
      <c r="S4457" s="46"/>
      <c r="T4457" s="46"/>
    </row>
    <row r="4458" spans="11:20" ht="31.35" customHeight="1" x14ac:dyDescent="0.25">
      <c r="K4458" s="70"/>
      <c r="L4458" s="46"/>
      <c r="S4458" s="46"/>
      <c r="T4458" s="46"/>
    </row>
    <row r="4459" spans="11:20" ht="31.35" customHeight="1" x14ac:dyDescent="0.25">
      <c r="K4459" s="70"/>
      <c r="L4459" s="46"/>
      <c r="S4459" s="46"/>
      <c r="T4459" s="46"/>
    </row>
    <row r="4460" spans="11:20" ht="31.35" customHeight="1" x14ac:dyDescent="0.25">
      <c r="K4460" s="70"/>
      <c r="L4460" s="46"/>
      <c r="S4460" s="46"/>
      <c r="T4460" s="46"/>
    </row>
    <row r="4461" spans="11:20" ht="31.35" customHeight="1" x14ac:dyDescent="0.25">
      <c r="K4461" s="70"/>
      <c r="L4461" s="46"/>
      <c r="S4461" s="46"/>
      <c r="T4461" s="46"/>
    </row>
    <row r="4462" spans="11:20" ht="31.35" customHeight="1" x14ac:dyDescent="0.25">
      <c r="K4462" s="70"/>
      <c r="L4462" s="46"/>
      <c r="S4462" s="46"/>
      <c r="T4462" s="46"/>
    </row>
    <row r="4463" spans="11:20" ht="31.35" customHeight="1" x14ac:dyDescent="0.25">
      <c r="K4463" s="70"/>
      <c r="L4463" s="46"/>
      <c r="S4463" s="46"/>
      <c r="T4463" s="46"/>
    </row>
    <row r="4464" spans="11:20" ht="31.35" customHeight="1" x14ac:dyDescent="0.25">
      <c r="K4464" s="70"/>
      <c r="L4464" s="46"/>
      <c r="S4464" s="46"/>
      <c r="T4464" s="46"/>
    </row>
    <row r="4465" spans="11:20" ht="31.35" customHeight="1" x14ac:dyDescent="0.25">
      <c r="K4465" s="70"/>
      <c r="L4465" s="46"/>
      <c r="S4465" s="46"/>
      <c r="T4465" s="46"/>
    </row>
    <row r="4466" spans="11:20" ht="31.35" customHeight="1" x14ac:dyDescent="0.25">
      <c r="K4466" s="70"/>
      <c r="L4466" s="46"/>
      <c r="S4466" s="46"/>
      <c r="T4466" s="46"/>
    </row>
    <row r="4467" spans="11:20" ht="31.35" customHeight="1" x14ac:dyDescent="0.25">
      <c r="K4467" s="70"/>
      <c r="L4467" s="46"/>
      <c r="S4467" s="46"/>
      <c r="T4467" s="46"/>
    </row>
    <row r="4468" spans="11:20" ht="31.35" customHeight="1" x14ac:dyDescent="0.25">
      <c r="K4468" s="70"/>
      <c r="L4468" s="46"/>
      <c r="S4468" s="46"/>
      <c r="T4468" s="46"/>
    </row>
    <row r="4469" spans="11:20" ht="31.35" customHeight="1" x14ac:dyDescent="0.25">
      <c r="K4469" s="70"/>
      <c r="L4469" s="46"/>
      <c r="S4469" s="46"/>
      <c r="T4469" s="46"/>
    </row>
    <row r="4470" spans="11:20" ht="31.35" customHeight="1" x14ac:dyDescent="0.25">
      <c r="K4470" s="70"/>
      <c r="L4470" s="46"/>
      <c r="S4470" s="46"/>
      <c r="T4470" s="46"/>
    </row>
    <row r="4471" spans="11:20" ht="31.35" customHeight="1" x14ac:dyDescent="0.25">
      <c r="K4471" s="70"/>
      <c r="L4471" s="46"/>
      <c r="S4471" s="46"/>
      <c r="T4471" s="46"/>
    </row>
    <row r="4472" spans="11:20" ht="31.35" customHeight="1" x14ac:dyDescent="0.25">
      <c r="K4472" s="70"/>
      <c r="L4472" s="46"/>
      <c r="S4472" s="46"/>
      <c r="T4472" s="46"/>
    </row>
    <row r="4473" spans="11:20" ht="31.35" customHeight="1" x14ac:dyDescent="0.25">
      <c r="K4473" s="70"/>
      <c r="L4473" s="46"/>
      <c r="S4473" s="46"/>
      <c r="T4473" s="46"/>
    </row>
    <row r="4474" spans="11:20" ht="31.35" customHeight="1" x14ac:dyDescent="0.25">
      <c r="K4474" s="70"/>
      <c r="L4474" s="46"/>
      <c r="S4474" s="46"/>
      <c r="T4474" s="46"/>
    </row>
    <row r="4475" spans="11:20" ht="31.35" customHeight="1" x14ac:dyDescent="0.25">
      <c r="K4475" s="70"/>
      <c r="L4475" s="46"/>
      <c r="S4475" s="46"/>
      <c r="T4475" s="46"/>
    </row>
    <row r="4476" spans="11:20" ht="31.35" customHeight="1" x14ac:dyDescent="0.25">
      <c r="K4476" s="70"/>
      <c r="L4476" s="46"/>
      <c r="S4476" s="46"/>
      <c r="T4476" s="46"/>
    </row>
    <row r="4477" spans="11:20" ht="31.35" customHeight="1" x14ac:dyDescent="0.25">
      <c r="K4477" s="70"/>
      <c r="L4477" s="46"/>
      <c r="S4477" s="46"/>
      <c r="T4477" s="46"/>
    </row>
    <row r="4478" spans="11:20" ht="31.35" customHeight="1" x14ac:dyDescent="0.25">
      <c r="K4478" s="70"/>
      <c r="L4478" s="46"/>
      <c r="S4478" s="46"/>
      <c r="T4478" s="46"/>
    </row>
    <row r="4479" spans="11:20" ht="31.35" customHeight="1" x14ac:dyDescent="0.25">
      <c r="K4479" s="70"/>
      <c r="L4479" s="46"/>
      <c r="S4479" s="46"/>
      <c r="T4479" s="46"/>
    </row>
    <row r="4480" spans="11:20" ht="31.35" customHeight="1" x14ac:dyDescent="0.25">
      <c r="K4480" s="70"/>
      <c r="L4480" s="46"/>
      <c r="S4480" s="46"/>
      <c r="T4480" s="46"/>
    </row>
    <row r="4481" spans="11:20" ht="31.35" customHeight="1" x14ac:dyDescent="0.25">
      <c r="K4481" s="70"/>
      <c r="L4481" s="46"/>
      <c r="S4481" s="46"/>
      <c r="T4481" s="46"/>
    </row>
    <row r="4482" spans="11:20" ht="31.35" customHeight="1" x14ac:dyDescent="0.25">
      <c r="K4482" s="70"/>
      <c r="L4482" s="46"/>
      <c r="S4482" s="46"/>
      <c r="T4482" s="46"/>
    </row>
    <row r="4483" spans="11:20" ht="31.35" customHeight="1" x14ac:dyDescent="0.25">
      <c r="K4483" s="70"/>
      <c r="L4483" s="46"/>
      <c r="S4483" s="46"/>
      <c r="T4483" s="46"/>
    </row>
    <row r="4484" spans="11:20" ht="31.35" customHeight="1" x14ac:dyDescent="0.25">
      <c r="K4484" s="70"/>
      <c r="L4484" s="46"/>
      <c r="S4484" s="46"/>
      <c r="T4484" s="46"/>
    </row>
    <row r="4485" spans="11:20" ht="31.35" customHeight="1" x14ac:dyDescent="0.25">
      <c r="K4485" s="70"/>
      <c r="L4485" s="46"/>
      <c r="S4485" s="46"/>
      <c r="T4485" s="46"/>
    </row>
    <row r="4486" spans="11:20" ht="31.35" customHeight="1" x14ac:dyDescent="0.25">
      <c r="K4486" s="70"/>
      <c r="L4486" s="46"/>
      <c r="S4486" s="46"/>
      <c r="T4486" s="46"/>
    </row>
    <row r="4487" spans="11:20" ht="31.35" customHeight="1" x14ac:dyDescent="0.25">
      <c r="K4487" s="70"/>
      <c r="L4487" s="46"/>
      <c r="S4487" s="46"/>
      <c r="T4487" s="46"/>
    </row>
    <row r="4488" spans="11:20" ht="31.35" customHeight="1" x14ac:dyDescent="0.25">
      <c r="K4488" s="70"/>
      <c r="L4488" s="46"/>
      <c r="S4488" s="46"/>
      <c r="T4488" s="46"/>
    </row>
    <row r="4489" spans="11:20" ht="31.35" customHeight="1" x14ac:dyDescent="0.25">
      <c r="K4489" s="70"/>
      <c r="L4489" s="46"/>
      <c r="S4489" s="46"/>
      <c r="T4489" s="46"/>
    </row>
    <row r="4490" spans="11:20" ht="31.35" customHeight="1" x14ac:dyDescent="0.25">
      <c r="K4490" s="70"/>
      <c r="L4490" s="46"/>
      <c r="S4490" s="46"/>
      <c r="T4490" s="46"/>
    </row>
    <row r="4491" spans="11:20" ht="31.35" customHeight="1" x14ac:dyDescent="0.25">
      <c r="K4491" s="70"/>
      <c r="L4491" s="46"/>
      <c r="S4491" s="46"/>
      <c r="T4491" s="46"/>
    </row>
    <row r="4492" spans="11:20" ht="31.35" customHeight="1" x14ac:dyDescent="0.25">
      <c r="K4492" s="70"/>
      <c r="L4492" s="46"/>
      <c r="S4492" s="46"/>
      <c r="T4492" s="46"/>
    </row>
    <row r="4493" spans="11:20" ht="31.35" customHeight="1" x14ac:dyDescent="0.25">
      <c r="K4493" s="70"/>
      <c r="L4493" s="46"/>
      <c r="S4493" s="46"/>
      <c r="T4493" s="46"/>
    </row>
    <row r="4494" spans="11:20" ht="31.35" customHeight="1" x14ac:dyDescent="0.25">
      <c r="K4494" s="70"/>
      <c r="L4494" s="46"/>
      <c r="S4494" s="46"/>
      <c r="T4494" s="46"/>
    </row>
    <row r="4495" spans="11:20" ht="31.35" customHeight="1" x14ac:dyDescent="0.25">
      <c r="K4495" s="70"/>
      <c r="L4495" s="46"/>
      <c r="S4495" s="46"/>
      <c r="T4495" s="46"/>
    </row>
    <row r="4496" spans="11:20" ht="31.35" customHeight="1" x14ac:dyDescent="0.25">
      <c r="K4496" s="70"/>
      <c r="L4496" s="46"/>
      <c r="S4496" s="46"/>
      <c r="T4496" s="46"/>
    </row>
    <row r="4497" spans="11:20" ht="31.35" customHeight="1" x14ac:dyDescent="0.25">
      <c r="K4497" s="70"/>
      <c r="L4497" s="46"/>
      <c r="S4497" s="46"/>
      <c r="T4497" s="46"/>
    </row>
    <row r="4498" spans="11:20" ht="31.35" customHeight="1" x14ac:dyDescent="0.25">
      <c r="K4498" s="70"/>
      <c r="L4498" s="46"/>
      <c r="S4498" s="46"/>
      <c r="T4498" s="46"/>
    </row>
    <row r="4499" spans="11:20" ht="31.35" customHeight="1" x14ac:dyDescent="0.25">
      <c r="K4499" s="70"/>
      <c r="L4499" s="46"/>
      <c r="S4499" s="46"/>
      <c r="T4499" s="46"/>
    </row>
    <row r="4500" spans="11:20" ht="31.35" customHeight="1" x14ac:dyDescent="0.25">
      <c r="K4500" s="70"/>
      <c r="L4500" s="46"/>
      <c r="S4500" s="46"/>
      <c r="T4500" s="46"/>
    </row>
    <row r="4501" spans="11:20" ht="31.35" customHeight="1" x14ac:dyDescent="0.25">
      <c r="K4501" s="70"/>
      <c r="L4501" s="46"/>
      <c r="S4501" s="46"/>
      <c r="T4501" s="46"/>
    </row>
    <row r="4502" spans="11:20" ht="31.35" customHeight="1" x14ac:dyDescent="0.25">
      <c r="K4502" s="70"/>
      <c r="L4502" s="46"/>
      <c r="S4502" s="46"/>
      <c r="T4502" s="46"/>
    </row>
    <row r="4503" spans="11:20" ht="31.35" customHeight="1" x14ac:dyDescent="0.25">
      <c r="K4503" s="70"/>
      <c r="L4503" s="46"/>
      <c r="S4503" s="46"/>
      <c r="T4503" s="46"/>
    </row>
    <row r="4504" spans="11:20" ht="31.35" customHeight="1" x14ac:dyDescent="0.25">
      <c r="K4504" s="70"/>
      <c r="L4504" s="46"/>
      <c r="S4504" s="46"/>
      <c r="T4504" s="46"/>
    </row>
    <row r="4505" spans="11:20" ht="31.35" customHeight="1" x14ac:dyDescent="0.25">
      <c r="K4505" s="70"/>
      <c r="L4505" s="46"/>
      <c r="S4505" s="46"/>
      <c r="T4505" s="46"/>
    </row>
    <row r="4506" spans="11:20" ht="31.35" customHeight="1" x14ac:dyDescent="0.25">
      <c r="K4506" s="70"/>
      <c r="L4506" s="46"/>
      <c r="S4506" s="46"/>
      <c r="T4506" s="46"/>
    </row>
    <row r="4507" spans="11:20" ht="31.35" customHeight="1" x14ac:dyDescent="0.25">
      <c r="K4507" s="70"/>
      <c r="L4507" s="46"/>
      <c r="S4507" s="46"/>
      <c r="T4507" s="46"/>
    </row>
    <row r="4508" spans="11:20" ht="31.35" customHeight="1" x14ac:dyDescent="0.25">
      <c r="K4508" s="70"/>
      <c r="L4508" s="46"/>
      <c r="S4508" s="46"/>
      <c r="T4508" s="46"/>
    </row>
    <row r="4509" spans="11:20" ht="31.35" customHeight="1" x14ac:dyDescent="0.25">
      <c r="K4509" s="70"/>
      <c r="L4509" s="46"/>
      <c r="S4509" s="46"/>
      <c r="T4509" s="46"/>
    </row>
    <row r="4510" spans="11:20" ht="31.35" customHeight="1" x14ac:dyDescent="0.25">
      <c r="K4510" s="70"/>
      <c r="L4510" s="46"/>
      <c r="S4510" s="46"/>
      <c r="T4510" s="46"/>
    </row>
    <row r="4511" spans="11:20" ht="31.35" customHeight="1" x14ac:dyDescent="0.25">
      <c r="K4511" s="70"/>
      <c r="L4511" s="46"/>
      <c r="S4511" s="46"/>
      <c r="T4511" s="46"/>
    </row>
    <row r="4512" spans="11:20" ht="31.35" customHeight="1" x14ac:dyDescent="0.25">
      <c r="K4512" s="70"/>
      <c r="L4512" s="46"/>
      <c r="S4512" s="46"/>
      <c r="T4512" s="46"/>
    </row>
    <row r="4513" spans="11:20" ht="31.35" customHeight="1" x14ac:dyDescent="0.25">
      <c r="K4513" s="70"/>
      <c r="L4513" s="46"/>
      <c r="S4513" s="46"/>
      <c r="T4513" s="46"/>
    </row>
    <row r="4514" spans="11:20" ht="31.35" customHeight="1" x14ac:dyDescent="0.25">
      <c r="K4514" s="70"/>
      <c r="L4514" s="46"/>
      <c r="S4514" s="46"/>
      <c r="T4514" s="46"/>
    </row>
    <row r="4515" spans="11:20" ht="31.35" customHeight="1" x14ac:dyDescent="0.25">
      <c r="K4515" s="70"/>
      <c r="L4515" s="46"/>
      <c r="S4515" s="46"/>
      <c r="T4515" s="46"/>
    </row>
    <row r="4516" spans="11:20" ht="31.35" customHeight="1" x14ac:dyDescent="0.25">
      <c r="K4516" s="70"/>
      <c r="L4516" s="46"/>
      <c r="S4516" s="46"/>
      <c r="T4516" s="46"/>
    </row>
    <row r="4517" spans="11:20" ht="31.35" customHeight="1" x14ac:dyDescent="0.25">
      <c r="K4517" s="70"/>
      <c r="L4517" s="46"/>
      <c r="S4517" s="46"/>
      <c r="T4517" s="46"/>
    </row>
    <row r="4518" spans="11:20" ht="31.35" customHeight="1" x14ac:dyDescent="0.25">
      <c r="K4518" s="70"/>
      <c r="L4518" s="46"/>
      <c r="S4518" s="46"/>
      <c r="T4518" s="46"/>
    </row>
    <row r="4519" spans="11:20" ht="31.35" customHeight="1" x14ac:dyDescent="0.25">
      <c r="K4519" s="70"/>
      <c r="L4519" s="46"/>
      <c r="S4519" s="46"/>
      <c r="T4519" s="46"/>
    </row>
    <row r="4520" spans="11:20" ht="31.35" customHeight="1" x14ac:dyDescent="0.25">
      <c r="K4520" s="70"/>
      <c r="L4520" s="46"/>
      <c r="S4520" s="46"/>
      <c r="T4520" s="46"/>
    </row>
    <row r="4521" spans="11:20" ht="31.35" customHeight="1" x14ac:dyDescent="0.25">
      <c r="K4521" s="70"/>
      <c r="L4521" s="46"/>
      <c r="S4521" s="46"/>
      <c r="T4521" s="46"/>
    </row>
    <row r="4522" spans="11:20" ht="31.35" customHeight="1" x14ac:dyDescent="0.25">
      <c r="K4522" s="70"/>
      <c r="L4522" s="46"/>
      <c r="S4522" s="46"/>
      <c r="T4522" s="46"/>
    </row>
    <row r="4523" spans="11:20" ht="31.35" customHeight="1" x14ac:dyDescent="0.25">
      <c r="K4523" s="70"/>
      <c r="L4523" s="46"/>
      <c r="S4523" s="46"/>
      <c r="T4523" s="46"/>
    </row>
    <row r="4524" spans="11:20" ht="31.35" customHeight="1" x14ac:dyDescent="0.25">
      <c r="K4524" s="70"/>
      <c r="L4524" s="46"/>
      <c r="S4524" s="46"/>
      <c r="T4524" s="46"/>
    </row>
    <row r="4525" spans="11:20" ht="31.35" customHeight="1" x14ac:dyDescent="0.25">
      <c r="K4525" s="70"/>
      <c r="L4525" s="46"/>
      <c r="S4525" s="46"/>
      <c r="T4525" s="46"/>
    </row>
    <row r="4526" spans="11:20" ht="31.35" customHeight="1" x14ac:dyDescent="0.25">
      <c r="K4526" s="70"/>
      <c r="L4526" s="46"/>
      <c r="S4526" s="46"/>
      <c r="T4526" s="46"/>
    </row>
    <row r="4527" spans="11:20" ht="31.35" customHeight="1" x14ac:dyDescent="0.25">
      <c r="K4527" s="70"/>
      <c r="L4527" s="46"/>
      <c r="S4527" s="46"/>
      <c r="T4527" s="46"/>
    </row>
    <row r="4528" spans="11:20" ht="31.35" customHeight="1" x14ac:dyDescent="0.25">
      <c r="K4528" s="70"/>
      <c r="L4528" s="46"/>
      <c r="S4528" s="46"/>
      <c r="T4528" s="46"/>
    </row>
    <row r="4529" spans="11:20" ht="31.35" customHeight="1" x14ac:dyDescent="0.25">
      <c r="K4529" s="70"/>
      <c r="L4529" s="46"/>
      <c r="S4529" s="46"/>
      <c r="T4529" s="46"/>
    </row>
    <row r="4530" spans="11:20" ht="31.35" customHeight="1" x14ac:dyDescent="0.25">
      <c r="K4530" s="70"/>
      <c r="L4530" s="46"/>
      <c r="S4530" s="46"/>
      <c r="T4530" s="46"/>
    </row>
    <row r="4531" spans="11:20" ht="31.35" customHeight="1" x14ac:dyDescent="0.25">
      <c r="K4531" s="70"/>
      <c r="L4531" s="46"/>
      <c r="S4531" s="46"/>
      <c r="T4531" s="46"/>
    </row>
    <row r="4532" spans="11:20" ht="31.35" customHeight="1" x14ac:dyDescent="0.25">
      <c r="K4532" s="70"/>
      <c r="L4532" s="46"/>
      <c r="S4532" s="46"/>
      <c r="T4532" s="46"/>
    </row>
    <row r="4533" spans="11:20" ht="31.35" customHeight="1" x14ac:dyDescent="0.25">
      <c r="K4533" s="70"/>
      <c r="L4533" s="46"/>
      <c r="S4533" s="46"/>
      <c r="T4533" s="46"/>
    </row>
    <row r="4534" spans="11:20" ht="31.35" customHeight="1" x14ac:dyDescent="0.25">
      <c r="K4534" s="70"/>
      <c r="L4534" s="46"/>
      <c r="S4534" s="46"/>
      <c r="T4534" s="46"/>
    </row>
    <row r="4535" spans="11:20" ht="31.35" customHeight="1" x14ac:dyDescent="0.25">
      <c r="K4535" s="70"/>
      <c r="L4535" s="46"/>
      <c r="S4535" s="46"/>
      <c r="T4535" s="46"/>
    </row>
    <row r="4536" spans="11:20" ht="31.35" customHeight="1" x14ac:dyDescent="0.25">
      <c r="K4536" s="70"/>
      <c r="L4536" s="46"/>
      <c r="S4536" s="46"/>
      <c r="T4536" s="46"/>
    </row>
    <row r="4537" spans="11:20" ht="31.35" customHeight="1" x14ac:dyDescent="0.25">
      <c r="K4537" s="70"/>
      <c r="L4537" s="46"/>
      <c r="S4537" s="46"/>
      <c r="T4537" s="46"/>
    </row>
    <row r="4538" spans="11:20" ht="31.35" customHeight="1" x14ac:dyDescent="0.25">
      <c r="K4538" s="70"/>
      <c r="L4538" s="46"/>
      <c r="S4538" s="46"/>
      <c r="T4538" s="46"/>
    </row>
    <row r="4539" spans="11:20" ht="31.35" customHeight="1" x14ac:dyDescent="0.25">
      <c r="K4539" s="70"/>
      <c r="L4539" s="46"/>
      <c r="S4539" s="46"/>
      <c r="T4539" s="46"/>
    </row>
    <row r="4540" spans="11:20" ht="31.35" customHeight="1" x14ac:dyDescent="0.25">
      <c r="K4540" s="70"/>
      <c r="L4540" s="46"/>
      <c r="S4540" s="46"/>
      <c r="T4540" s="46"/>
    </row>
    <row r="4541" spans="11:20" ht="31.35" customHeight="1" x14ac:dyDescent="0.25">
      <c r="K4541" s="70"/>
      <c r="L4541" s="46"/>
      <c r="S4541" s="46"/>
      <c r="T4541" s="46"/>
    </row>
    <row r="4542" spans="11:20" ht="31.35" customHeight="1" x14ac:dyDescent="0.25">
      <c r="K4542" s="70"/>
      <c r="L4542" s="46"/>
      <c r="S4542" s="46"/>
      <c r="T4542" s="46"/>
    </row>
    <row r="4543" spans="11:20" ht="31.35" customHeight="1" x14ac:dyDescent="0.25">
      <c r="K4543" s="70"/>
      <c r="L4543" s="46"/>
      <c r="S4543" s="46"/>
      <c r="T4543" s="46"/>
    </row>
    <row r="4544" spans="11:20" ht="31.35" customHeight="1" x14ac:dyDescent="0.25">
      <c r="K4544" s="70"/>
      <c r="L4544" s="46"/>
      <c r="S4544" s="46"/>
      <c r="T4544" s="46"/>
    </row>
    <row r="4545" spans="11:20" ht="31.35" customHeight="1" x14ac:dyDescent="0.25">
      <c r="K4545" s="70"/>
      <c r="L4545" s="46"/>
      <c r="S4545" s="46"/>
      <c r="T4545" s="46"/>
    </row>
    <row r="4546" spans="11:20" ht="31.35" customHeight="1" x14ac:dyDescent="0.25">
      <c r="K4546" s="70"/>
      <c r="L4546" s="46"/>
      <c r="S4546" s="46"/>
      <c r="T4546" s="46"/>
    </row>
    <row r="4547" spans="11:20" ht="31.35" customHeight="1" x14ac:dyDescent="0.25">
      <c r="K4547" s="70"/>
      <c r="L4547" s="46"/>
      <c r="S4547" s="46"/>
      <c r="T4547" s="46"/>
    </row>
    <row r="4548" spans="11:20" ht="31.35" customHeight="1" x14ac:dyDescent="0.25">
      <c r="K4548" s="70"/>
      <c r="L4548" s="46"/>
      <c r="S4548" s="46"/>
      <c r="T4548" s="46"/>
    </row>
    <row r="4549" spans="11:20" ht="31.35" customHeight="1" x14ac:dyDescent="0.25">
      <c r="K4549" s="70"/>
      <c r="L4549" s="46"/>
      <c r="S4549" s="46"/>
      <c r="T4549" s="46"/>
    </row>
    <row r="4550" spans="11:20" ht="31.35" customHeight="1" x14ac:dyDescent="0.25">
      <c r="K4550" s="70"/>
      <c r="L4550" s="46"/>
      <c r="S4550" s="46"/>
      <c r="T4550" s="46"/>
    </row>
    <row r="4551" spans="11:20" ht="31.35" customHeight="1" x14ac:dyDescent="0.25">
      <c r="K4551" s="70"/>
      <c r="L4551" s="46"/>
      <c r="S4551" s="46"/>
      <c r="T4551" s="46"/>
    </row>
    <row r="4552" spans="11:20" ht="31.35" customHeight="1" x14ac:dyDescent="0.25">
      <c r="K4552" s="70"/>
      <c r="L4552" s="46"/>
      <c r="S4552" s="46"/>
      <c r="T4552" s="46"/>
    </row>
    <row r="4553" spans="11:20" ht="31.35" customHeight="1" x14ac:dyDescent="0.25">
      <c r="K4553" s="70"/>
      <c r="L4553" s="46"/>
      <c r="S4553" s="46"/>
      <c r="T4553" s="46"/>
    </row>
    <row r="4554" spans="11:20" ht="31.35" customHeight="1" x14ac:dyDescent="0.25">
      <c r="K4554" s="70"/>
      <c r="L4554" s="46"/>
      <c r="S4554" s="46"/>
      <c r="T4554" s="46"/>
    </row>
    <row r="4555" spans="11:20" ht="31.35" customHeight="1" x14ac:dyDescent="0.25">
      <c r="K4555" s="70"/>
      <c r="L4555" s="46"/>
      <c r="S4555" s="46"/>
      <c r="T4555" s="46"/>
    </row>
    <row r="4556" spans="11:20" ht="31.35" customHeight="1" x14ac:dyDescent="0.25">
      <c r="K4556" s="70"/>
      <c r="L4556" s="46"/>
      <c r="S4556" s="46"/>
      <c r="T4556" s="46"/>
    </row>
    <row r="4557" spans="11:20" ht="31.35" customHeight="1" x14ac:dyDescent="0.25">
      <c r="K4557" s="70"/>
      <c r="L4557" s="46"/>
      <c r="S4557" s="46"/>
      <c r="T4557" s="46"/>
    </row>
    <row r="4558" spans="11:20" ht="31.35" customHeight="1" x14ac:dyDescent="0.25">
      <c r="K4558" s="70"/>
      <c r="L4558" s="46"/>
      <c r="S4558" s="46"/>
      <c r="T4558" s="46"/>
    </row>
    <row r="4559" spans="11:20" ht="31.35" customHeight="1" x14ac:dyDescent="0.25">
      <c r="K4559" s="70"/>
      <c r="L4559" s="46"/>
      <c r="S4559" s="46"/>
      <c r="T4559" s="46"/>
    </row>
    <row r="4560" spans="11:20" ht="31.35" customHeight="1" x14ac:dyDescent="0.25">
      <c r="K4560" s="70"/>
      <c r="L4560" s="46"/>
      <c r="S4560" s="46"/>
      <c r="T4560" s="46"/>
    </row>
    <row r="4561" spans="11:20" ht="31.35" customHeight="1" x14ac:dyDescent="0.25">
      <c r="K4561" s="70"/>
      <c r="L4561" s="46"/>
      <c r="S4561" s="46"/>
      <c r="T4561" s="46"/>
    </row>
    <row r="4562" spans="11:20" ht="31.35" customHeight="1" x14ac:dyDescent="0.25">
      <c r="K4562" s="70"/>
      <c r="L4562" s="46"/>
      <c r="S4562" s="46"/>
      <c r="T4562" s="46"/>
    </row>
    <row r="4563" spans="11:20" ht="31.35" customHeight="1" x14ac:dyDescent="0.25">
      <c r="K4563" s="70"/>
      <c r="L4563" s="46"/>
      <c r="S4563" s="46"/>
      <c r="T4563" s="46"/>
    </row>
    <row r="4564" spans="11:20" ht="31.35" customHeight="1" x14ac:dyDescent="0.25">
      <c r="K4564" s="70"/>
      <c r="L4564" s="46"/>
      <c r="S4564" s="46"/>
      <c r="T4564" s="46"/>
    </row>
    <row r="4565" spans="11:20" ht="31.35" customHeight="1" x14ac:dyDescent="0.25">
      <c r="K4565" s="70"/>
      <c r="L4565" s="46"/>
      <c r="S4565" s="46"/>
      <c r="T4565" s="46"/>
    </row>
    <row r="4566" spans="11:20" ht="31.35" customHeight="1" x14ac:dyDescent="0.25">
      <c r="K4566" s="70"/>
      <c r="L4566" s="46"/>
      <c r="S4566" s="46"/>
      <c r="T4566" s="46"/>
    </row>
    <row r="4567" spans="11:20" ht="31.35" customHeight="1" x14ac:dyDescent="0.25">
      <c r="K4567" s="70"/>
      <c r="L4567" s="46"/>
      <c r="S4567" s="46"/>
      <c r="T4567" s="46"/>
    </row>
    <row r="4568" spans="11:20" ht="31.35" customHeight="1" x14ac:dyDescent="0.25">
      <c r="K4568" s="70"/>
      <c r="L4568" s="46"/>
      <c r="S4568" s="46"/>
      <c r="T4568" s="46"/>
    </row>
    <row r="4569" spans="11:20" ht="31.35" customHeight="1" x14ac:dyDescent="0.25">
      <c r="K4569" s="70"/>
      <c r="L4569" s="46"/>
      <c r="S4569" s="46"/>
      <c r="T4569" s="46"/>
    </row>
    <row r="4570" spans="11:20" ht="31.35" customHeight="1" x14ac:dyDescent="0.25">
      <c r="K4570" s="70"/>
      <c r="L4570" s="46"/>
      <c r="S4570" s="46"/>
      <c r="T4570" s="46"/>
    </row>
    <row r="4571" spans="11:20" ht="31.35" customHeight="1" x14ac:dyDescent="0.25">
      <c r="K4571" s="70"/>
      <c r="L4571" s="46"/>
      <c r="S4571" s="46"/>
      <c r="T4571" s="46"/>
    </row>
    <row r="4572" spans="11:20" ht="31.35" customHeight="1" x14ac:dyDescent="0.25">
      <c r="K4572" s="70"/>
      <c r="L4572" s="46"/>
      <c r="S4572" s="46"/>
      <c r="T4572" s="46"/>
    </row>
    <row r="4573" spans="11:20" ht="31.35" customHeight="1" x14ac:dyDescent="0.25">
      <c r="K4573" s="70"/>
      <c r="L4573" s="46"/>
      <c r="S4573" s="46"/>
      <c r="T4573" s="46"/>
    </row>
    <row r="4574" spans="11:20" ht="31.35" customHeight="1" x14ac:dyDescent="0.25">
      <c r="K4574" s="70"/>
      <c r="L4574" s="46"/>
      <c r="S4574" s="46"/>
      <c r="T4574" s="46"/>
    </row>
    <row r="4575" spans="11:20" ht="31.35" customHeight="1" x14ac:dyDescent="0.25">
      <c r="K4575" s="70"/>
      <c r="L4575" s="46"/>
      <c r="S4575" s="46"/>
      <c r="T4575" s="46"/>
    </row>
    <row r="4576" spans="11:20" ht="31.35" customHeight="1" x14ac:dyDescent="0.25">
      <c r="K4576" s="70"/>
      <c r="L4576" s="46"/>
      <c r="S4576" s="46"/>
      <c r="T4576" s="46"/>
    </row>
    <row r="4577" spans="11:20" ht="31.35" customHeight="1" x14ac:dyDescent="0.25">
      <c r="K4577" s="70"/>
      <c r="L4577" s="46"/>
      <c r="S4577" s="46"/>
      <c r="T4577" s="46"/>
    </row>
    <row r="4578" spans="11:20" ht="31.35" customHeight="1" x14ac:dyDescent="0.25">
      <c r="K4578" s="70"/>
      <c r="L4578" s="46"/>
      <c r="S4578" s="46"/>
      <c r="T4578" s="46"/>
    </row>
    <row r="4579" spans="11:20" ht="31.35" customHeight="1" x14ac:dyDescent="0.25">
      <c r="K4579" s="70"/>
      <c r="L4579" s="46"/>
      <c r="S4579" s="46"/>
      <c r="T4579" s="46"/>
    </row>
    <row r="4580" spans="11:20" ht="31.35" customHeight="1" x14ac:dyDescent="0.25">
      <c r="K4580" s="70"/>
      <c r="L4580" s="46"/>
      <c r="S4580" s="46"/>
      <c r="T4580" s="46"/>
    </row>
    <row r="4581" spans="11:20" ht="31.35" customHeight="1" x14ac:dyDescent="0.25">
      <c r="K4581" s="70"/>
      <c r="L4581" s="46"/>
      <c r="S4581" s="46"/>
      <c r="T4581" s="46"/>
    </row>
    <row r="4582" spans="11:20" ht="31.35" customHeight="1" x14ac:dyDescent="0.25">
      <c r="K4582" s="70"/>
      <c r="L4582" s="46"/>
      <c r="S4582" s="46"/>
      <c r="T4582" s="46"/>
    </row>
    <row r="4583" spans="11:20" ht="31.35" customHeight="1" x14ac:dyDescent="0.25">
      <c r="K4583" s="70"/>
      <c r="L4583" s="46"/>
      <c r="S4583" s="46"/>
      <c r="T4583" s="46"/>
    </row>
    <row r="4584" spans="11:20" ht="31.35" customHeight="1" x14ac:dyDescent="0.25">
      <c r="K4584" s="70"/>
      <c r="L4584" s="46"/>
      <c r="S4584" s="46"/>
      <c r="T4584" s="46"/>
    </row>
    <row r="4585" spans="11:20" ht="31.35" customHeight="1" x14ac:dyDescent="0.25">
      <c r="K4585" s="70"/>
      <c r="L4585" s="46"/>
      <c r="S4585" s="46"/>
      <c r="T4585" s="46"/>
    </row>
    <row r="4586" spans="11:20" ht="31.35" customHeight="1" x14ac:dyDescent="0.25">
      <c r="K4586" s="70"/>
      <c r="L4586" s="46"/>
      <c r="S4586" s="46"/>
      <c r="T4586" s="46"/>
    </row>
    <row r="4587" spans="11:20" ht="31.35" customHeight="1" x14ac:dyDescent="0.25">
      <c r="K4587" s="70"/>
      <c r="L4587" s="46"/>
      <c r="S4587" s="46"/>
      <c r="T4587" s="46"/>
    </row>
    <row r="4588" spans="11:20" ht="31.35" customHeight="1" x14ac:dyDescent="0.25">
      <c r="K4588" s="70"/>
      <c r="L4588" s="46"/>
      <c r="S4588" s="46"/>
      <c r="T4588" s="46"/>
    </row>
    <row r="4589" spans="11:20" ht="31.35" customHeight="1" x14ac:dyDescent="0.25">
      <c r="K4589" s="70"/>
      <c r="L4589" s="46"/>
      <c r="S4589" s="46"/>
      <c r="T4589" s="46"/>
    </row>
    <row r="4590" spans="11:20" ht="31.35" customHeight="1" x14ac:dyDescent="0.25">
      <c r="K4590" s="70"/>
      <c r="L4590" s="46"/>
      <c r="S4590" s="46"/>
      <c r="T4590" s="46"/>
    </row>
    <row r="4591" spans="11:20" ht="31.35" customHeight="1" x14ac:dyDescent="0.25">
      <c r="K4591" s="70"/>
      <c r="L4591" s="46"/>
      <c r="S4591" s="46"/>
      <c r="T4591" s="46"/>
    </row>
    <row r="4592" spans="11:20" ht="31.35" customHeight="1" x14ac:dyDescent="0.25">
      <c r="K4592" s="70"/>
      <c r="L4592" s="46"/>
      <c r="S4592" s="46"/>
      <c r="T4592" s="46"/>
    </row>
    <row r="4593" spans="11:20" ht="31.35" customHeight="1" x14ac:dyDescent="0.25">
      <c r="K4593" s="70"/>
      <c r="L4593" s="46"/>
      <c r="S4593" s="46"/>
      <c r="T4593" s="46"/>
    </row>
    <row r="4594" spans="11:20" ht="31.35" customHeight="1" x14ac:dyDescent="0.25">
      <c r="K4594" s="70"/>
      <c r="L4594" s="46"/>
      <c r="S4594" s="46"/>
      <c r="T4594" s="46"/>
    </row>
    <row r="4595" spans="11:20" ht="31.35" customHeight="1" x14ac:dyDescent="0.25">
      <c r="K4595" s="70"/>
      <c r="L4595" s="46"/>
      <c r="S4595" s="46"/>
      <c r="T4595" s="46"/>
    </row>
    <row r="4596" spans="11:20" ht="31.35" customHeight="1" x14ac:dyDescent="0.25">
      <c r="K4596" s="70"/>
      <c r="L4596" s="46"/>
      <c r="S4596" s="46"/>
      <c r="T4596" s="46"/>
    </row>
    <row r="4597" spans="11:20" ht="31.35" customHeight="1" x14ac:dyDescent="0.25">
      <c r="K4597" s="70"/>
      <c r="L4597" s="46"/>
      <c r="S4597" s="46"/>
      <c r="T4597" s="46"/>
    </row>
    <row r="4598" spans="11:20" ht="31.35" customHeight="1" x14ac:dyDescent="0.25">
      <c r="K4598" s="70"/>
      <c r="L4598" s="46"/>
      <c r="S4598" s="46"/>
      <c r="T4598" s="46"/>
    </row>
    <row r="4599" spans="11:20" ht="31.35" customHeight="1" x14ac:dyDescent="0.25">
      <c r="K4599" s="70"/>
      <c r="L4599" s="46"/>
      <c r="S4599" s="46"/>
      <c r="T4599" s="46"/>
    </row>
    <row r="4600" spans="11:20" ht="31.35" customHeight="1" x14ac:dyDescent="0.25">
      <c r="K4600" s="70"/>
      <c r="L4600" s="46"/>
      <c r="S4600" s="46"/>
      <c r="T4600" s="46"/>
    </row>
    <row r="4601" spans="11:20" ht="31.35" customHeight="1" x14ac:dyDescent="0.25">
      <c r="K4601" s="70"/>
      <c r="L4601" s="46"/>
      <c r="S4601" s="46"/>
      <c r="T4601" s="46"/>
    </row>
    <row r="4602" spans="11:20" ht="31.35" customHeight="1" x14ac:dyDescent="0.25">
      <c r="K4602" s="70"/>
      <c r="L4602" s="46"/>
      <c r="S4602" s="46"/>
      <c r="T4602" s="46"/>
    </row>
    <row r="4603" spans="11:20" ht="31.35" customHeight="1" x14ac:dyDescent="0.25">
      <c r="K4603" s="70"/>
      <c r="L4603" s="46"/>
      <c r="S4603" s="46"/>
      <c r="T4603" s="46"/>
    </row>
    <row r="4604" spans="11:20" ht="31.35" customHeight="1" x14ac:dyDescent="0.25">
      <c r="K4604" s="70"/>
      <c r="L4604" s="46"/>
      <c r="S4604" s="46"/>
      <c r="T4604" s="46"/>
    </row>
    <row r="4605" spans="11:20" ht="31.35" customHeight="1" x14ac:dyDescent="0.25">
      <c r="K4605" s="70"/>
      <c r="L4605" s="46"/>
      <c r="S4605" s="46"/>
      <c r="T4605" s="46"/>
    </row>
    <row r="4606" spans="11:20" ht="31.35" customHeight="1" x14ac:dyDescent="0.25">
      <c r="K4606" s="70"/>
      <c r="L4606" s="46"/>
      <c r="S4606" s="46"/>
      <c r="T4606" s="46"/>
    </row>
    <row r="4607" spans="11:20" ht="31.35" customHeight="1" x14ac:dyDescent="0.25">
      <c r="K4607" s="70"/>
      <c r="L4607" s="46"/>
      <c r="S4607" s="46"/>
      <c r="T4607" s="46"/>
    </row>
    <row r="4608" spans="11:20" ht="31.35" customHeight="1" x14ac:dyDescent="0.25">
      <c r="K4608" s="70"/>
      <c r="L4608" s="46"/>
      <c r="S4608" s="46"/>
      <c r="T4608" s="46"/>
    </row>
    <row r="4609" spans="11:20" ht="31.35" customHeight="1" x14ac:dyDescent="0.25">
      <c r="K4609" s="70"/>
      <c r="L4609" s="46"/>
      <c r="S4609" s="46"/>
      <c r="T4609" s="46"/>
    </row>
    <row r="4610" spans="11:20" ht="31.35" customHeight="1" x14ac:dyDescent="0.25">
      <c r="K4610" s="70"/>
      <c r="L4610" s="46"/>
      <c r="S4610" s="46"/>
      <c r="T4610" s="46"/>
    </row>
    <row r="4611" spans="11:20" ht="31.35" customHeight="1" x14ac:dyDescent="0.25">
      <c r="K4611" s="70"/>
      <c r="L4611" s="46"/>
      <c r="S4611" s="46"/>
      <c r="T4611" s="46"/>
    </row>
    <row r="4612" spans="11:20" ht="31.35" customHeight="1" x14ac:dyDescent="0.25">
      <c r="K4612" s="70"/>
      <c r="L4612" s="46"/>
      <c r="S4612" s="46"/>
      <c r="T4612" s="46"/>
    </row>
    <row r="4613" spans="11:20" ht="31.35" customHeight="1" x14ac:dyDescent="0.25">
      <c r="K4613" s="70"/>
      <c r="L4613" s="46"/>
      <c r="S4613" s="46"/>
      <c r="T4613" s="46"/>
    </row>
    <row r="4614" spans="11:20" ht="31.35" customHeight="1" x14ac:dyDescent="0.25">
      <c r="K4614" s="70"/>
      <c r="L4614" s="46"/>
      <c r="S4614" s="46"/>
      <c r="T4614" s="46"/>
    </row>
    <row r="4615" spans="11:20" ht="31.35" customHeight="1" x14ac:dyDescent="0.25">
      <c r="K4615" s="70"/>
      <c r="L4615" s="46"/>
      <c r="S4615" s="46"/>
      <c r="T4615" s="46"/>
    </row>
    <row r="4616" spans="11:20" ht="31.35" customHeight="1" x14ac:dyDescent="0.25">
      <c r="K4616" s="70"/>
      <c r="L4616" s="46"/>
      <c r="S4616" s="46"/>
      <c r="T4616" s="46"/>
    </row>
    <row r="4617" spans="11:20" ht="31.35" customHeight="1" x14ac:dyDescent="0.25">
      <c r="K4617" s="70"/>
      <c r="L4617" s="46"/>
      <c r="S4617" s="46"/>
      <c r="T4617" s="46"/>
    </row>
    <row r="4618" spans="11:20" ht="31.35" customHeight="1" x14ac:dyDescent="0.25">
      <c r="K4618" s="70"/>
      <c r="L4618" s="46"/>
      <c r="S4618" s="46"/>
      <c r="T4618" s="46"/>
    </row>
    <row r="4619" spans="11:20" ht="31.35" customHeight="1" x14ac:dyDescent="0.25">
      <c r="K4619" s="70"/>
      <c r="L4619" s="46"/>
      <c r="S4619" s="46"/>
      <c r="T4619" s="46"/>
    </row>
    <row r="4620" spans="11:20" ht="31.35" customHeight="1" x14ac:dyDescent="0.25">
      <c r="K4620" s="70"/>
      <c r="L4620" s="46"/>
      <c r="S4620" s="46"/>
      <c r="T4620" s="46"/>
    </row>
    <row r="4621" spans="11:20" ht="31.35" customHeight="1" x14ac:dyDescent="0.25">
      <c r="K4621" s="70"/>
      <c r="L4621" s="46"/>
      <c r="S4621" s="46"/>
      <c r="T4621" s="46"/>
    </row>
    <row r="4622" spans="11:20" ht="31.35" customHeight="1" x14ac:dyDescent="0.25">
      <c r="K4622" s="70"/>
      <c r="L4622" s="46"/>
      <c r="S4622" s="46"/>
      <c r="T4622" s="46"/>
    </row>
    <row r="4623" spans="11:20" ht="31.35" customHeight="1" x14ac:dyDescent="0.25">
      <c r="K4623" s="70"/>
      <c r="L4623" s="46"/>
      <c r="S4623" s="46"/>
      <c r="T4623" s="46"/>
    </row>
    <row r="4624" spans="11:20" ht="31.35" customHeight="1" x14ac:dyDescent="0.25">
      <c r="K4624" s="70"/>
      <c r="L4624" s="46"/>
      <c r="S4624" s="46"/>
      <c r="T4624" s="46"/>
    </row>
    <row r="4625" spans="11:20" ht="31.35" customHeight="1" x14ac:dyDescent="0.25">
      <c r="K4625" s="70"/>
      <c r="L4625" s="46"/>
      <c r="S4625" s="46"/>
      <c r="T4625" s="46"/>
    </row>
    <row r="4626" spans="11:20" ht="31.35" customHeight="1" x14ac:dyDescent="0.25">
      <c r="K4626" s="70"/>
      <c r="L4626" s="46"/>
      <c r="S4626" s="46"/>
      <c r="T4626" s="46"/>
    </row>
    <row r="4627" spans="11:20" ht="31.35" customHeight="1" x14ac:dyDescent="0.25">
      <c r="K4627" s="70"/>
      <c r="L4627" s="46"/>
      <c r="S4627" s="46"/>
      <c r="T4627" s="46"/>
    </row>
    <row r="4628" spans="11:20" ht="31.35" customHeight="1" x14ac:dyDescent="0.25">
      <c r="K4628" s="70"/>
      <c r="L4628" s="46"/>
      <c r="S4628" s="46"/>
      <c r="T4628" s="46"/>
    </row>
    <row r="4629" spans="11:20" ht="31.35" customHeight="1" x14ac:dyDescent="0.25">
      <c r="K4629" s="70"/>
      <c r="L4629" s="46"/>
      <c r="S4629" s="46"/>
      <c r="T4629" s="46"/>
    </row>
    <row r="4630" spans="11:20" ht="31.35" customHeight="1" x14ac:dyDescent="0.25">
      <c r="K4630" s="70"/>
      <c r="L4630" s="46"/>
      <c r="S4630" s="46"/>
      <c r="T4630" s="46"/>
    </row>
    <row r="4631" spans="11:20" ht="31.35" customHeight="1" x14ac:dyDescent="0.25">
      <c r="K4631" s="70"/>
      <c r="L4631" s="46"/>
      <c r="S4631" s="46"/>
      <c r="T4631" s="46"/>
    </row>
    <row r="4632" spans="11:20" ht="31.35" customHeight="1" x14ac:dyDescent="0.25">
      <c r="K4632" s="70"/>
      <c r="L4632" s="46"/>
      <c r="S4632" s="46"/>
      <c r="T4632" s="46"/>
    </row>
    <row r="4633" spans="11:20" ht="31.35" customHeight="1" x14ac:dyDescent="0.25">
      <c r="K4633" s="70"/>
      <c r="L4633" s="46"/>
      <c r="S4633" s="46"/>
      <c r="T4633" s="46"/>
    </row>
    <row r="4634" spans="11:20" ht="31.35" customHeight="1" x14ac:dyDescent="0.25">
      <c r="K4634" s="70"/>
      <c r="L4634" s="46"/>
      <c r="S4634" s="46"/>
      <c r="T4634" s="46"/>
    </row>
    <row r="4635" spans="11:20" ht="31.35" customHeight="1" x14ac:dyDescent="0.25">
      <c r="K4635" s="70"/>
      <c r="L4635" s="46"/>
      <c r="S4635" s="46"/>
      <c r="T4635" s="46"/>
    </row>
    <row r="4636" spans="11:20" ht="31.35" customHeight="1" x14ac:dyDescent="0.25">
      <c r="K4636" s="70"/>
      <c r="L4636" s="46"/>
      <c r="S4636" s="46"/>
      <c r="T4636" s="46"/>
    </row>
    <row r="4637" spans="11:20" ht="31.35" customHeight="1" x14ac:dyDescent="0.25">
      <c r="K4637" s="70"/>
      <c r="L4637" s="46"/>
      <c r="S4637" s="46"/>
      <c r="T4637" s="46"/>
    </row>
    <row r="4638" spans="11:20" ht="31.35" customHeight="1" x14ac:dyDescent="0.25">
      <c r="K4638" s="70"/>
      <c r="L4638" s="46"/>
      <c r="S4638" s="46"/>
      <c r="T4638" s="46"/>
    </row>
    <row r="4639" spans="11:20" ht="31.35" customHeight="1" x14ac:dyDescent="0.25">
      <c r="K4639" s="70"/>
      <c r="L4639" s="46"/>
      <c r="S4639" s="46"/>
      <c r="T4639" s="46"/>
    </row>
    <row r="4640" spans="11:20" ht="31.35" customHeight="1" x14ac:dyDescent="0.25">
      <c r="K4640" s="70"/>
      <c r="L4640" s="46"/>
      <c r="S4640" s="46"/>
      <c r="T4640" s="46"/>
    </row>
    <row r="4641" spans="11:20" ht="31.35" customHeight="1" x14ac:dyDescent="0.25">
      <c r="K4641" s="70"/>
      <c r="L4641" s="46"/>
      <c r="S4641" s="46"/>
      <c r="T4641" s="46"/>
    </row>
    <row r="4642" spans="11:20" ht="31.35" customHeight="1" x14ac:dyDescent="0.25">
      <c r="K4642" s="70"/>
      <c r="L4642" s="46"/>
      <c r="S4642" s="46"/>
      <c r="T4642" s="46"/>
    </row>
    <row r="4643" spans="11:20" ht="31.35" customHeight="1" x14ac:dyDescent="0.25">
      <c r="K4643" s="70"/>
      <c r="L4643" s="46"/>
      <c r="S4643" s="46"/>
      <c r="T4643" s="46"/>
    </row>
    <row r="4644" spans="11:20" ht="31.35" customHeight="1" x14ac:dyDescent="0.25">
      <c r="K4644" s="70"/>
      <c r="L4644" s="46"/>
      <c r="S4644" s="46"/>
      <c r="T4644" s="46"/>
    </row>
    <row r="4645" spans="11:20" ht="31.35" customHeight="1" x14ac:dyDescent="0.25">
      <c r="K4645" s="70"/>
      <c r="L4645" s="46"/>
      <c r="S4645" s="46"/>
      <c r="T4645" s="46"/>
    </row>
    <row r="4646" spans="11:20" ht="31.35" customHeight="1" x14ac:dyDescent="0.25">
      <c r="K4646" s="70"/>
      <c r="L4646" s="46"/>
      <c r="S4646" s="46"/>
      <c r="T4646" s="46"/>
    </row>
    <row r="4647" spans="11:20" ht="31.35" customHeight="1" x14ac:dyDescent="0.25">
      <c r="K4647" s="70"/>
      <c r="L4647" s="46"/>
      <c r="S4647" s="46"/>
      <c r="T4647" s="46"/>
    </row>
    <row r="4648" spans="11:20" ht="31.35" customHeight="1" x14ac:dyDescent="0.25">
      <c r="K4648" s="70"/>
      <c r="L4648" s="46"/>
      <c r="S4648" s="46"/>
      <c r="T4648" s="46"/>
    </row>
    <row r="4649" spans="11:20" ht="31.35" customHeight="1" x14ac:dyDescent="0.25">
      <c r="K4649" s="70"/>
      <c r="L4649" s="46"/>
      <c r="S4649" s="46"/>
      <c r="T4649" s="46"/>
    </row>
    <row r="4650" spans="11:20" ht="31.35" customHeight="1" x14ac:dyDescent="0.25">
      <c r="K4650" s="70"/>
      <c r="L4650" s="46"/>
      <c r="S4650" s="46"/>
      <c r="T4650" s="46"/>
    </row>
    <row r="4651" spans="11:20" ht="31.35" customHeight="1" x14ac:dyDescent="0.25">
      <c r="K4651" s="70"/>
      <c r="L4651" s="46"/>
      <c r="S4651" s="46"/>
      <c r="T4651" s="46"/>
    </row>
    <row r="4652" spans="11:20" ht="31.35" customHeight="1" x14ac:dyDescent="0.25">
      <c r="K4652" s="70"/>
      <c r="L4652" s="46"/>
      <c r="S4652" s="46"/>
      <c r="T4652" s="46"/>
    </row>
    <row r="4653" spans="11:20" ht="31.35" customHeight="1" x14ac:dyDescent="0.25">
      <c r="K4653" s="70"/>
      <c r="L4653" s="46"/>
      <c r="S4653" s="46"/>
      <c r="T4653" s="46"/>
    </row>
    <row r="4654" spans="11:20" ht="31.35" customHeight="1" x14ac:dyDescent="0.25">
      <c r="K4654" s="70"/>
      <c r="L4654" s="46"/>
      <c r="S4654" s="46"/>
      <c r="T4654" s="46"/>
    </row>
    <row r="4655" spans="11:20" ht="31.35" customHeight="1" x14ac:dyDescent="0.25">
      <c r="K4655" s="70"/>
      <c r="L4655" s="46"/>
      <c r="S4655" s="46"/>
      <c r="T4655" s="46"/>
    </row>
    <row r="4656" spans="11:20" ht="31.35" customHeight="1" x14ac:dyDescent="0.25">
      <c r="K4656" s="70"/>
      <c r="L4656" s="46"/>
      <c r="S4656" s="46"/>
      <c r="T4656" s="46"/>
    </row>
    <row r="4657" spans="11:20" ht="31.35" customHeight="1" x14ac:dyDescent="0.25">
      <c r="K4657" s="70"/>
      <c r="L4657" s="46"/>
      <c r="S4657" s="46"/>
      <c r="T4657" s="46"/>
    </row>
    <row r="4658" spans="11:20" ht="31.35" customHeight="1" x14ac:dyDescent="0.25">
      <c r="K4658" s="70"/>
      <c r="L4658" s="46"/>
      <c r="S4658" s="46"/>
      <c r="T4658" s="46"/>
    </row>
    <row r="4659" spans="11:20" ht="31.35" customHeight="1" x14ac:dyDescent="0.25">
      <c r="K4659" s="70"/>
      <c r="L4659" s="46"/>
      <c r="S4659" s="46"/>
      <c r="T4659" s="46"/>
    </row>
    <row r="4660" spans="11:20" ht="31.35" customHeight="1" x14ac:dyDescent="0.25">
      <c r="K4660" s="70"/>
      <c r="L4660" s="46"/>
      <c r="S4660" s="46"/>
      <c r="T4660" s="46"/>
    </row>
    <row r="4661" spans="11:20" ht="31.35" customHeight="1" x14ac:dyDescent="0.25">
      <c r="K4661" s="70"/>
      <c r="L4661" s="46"/>
      <c r="S4661" s="46"/>
      <c r="T4661" s="46"/>
    </row>
    <row r="4662" spans="11:20" ht="31.35" customHeight="1" x14ac:dyDescent="0.25">
      <c r="K4662" s="70"/>
      <c r="L4662" s="46"/>
      <c r="S4662" s="46"/>
      <c r="T4662" s="46"/>
    </row>
    <row r="4663" spans="11:20" ht="31.35" customHeight="1" x14ac:dyDescent="0.25">
      <c r="K4663" s="70"/>
      <c r="L4663" s="46"/>
      <c r="S4663" s="46"/>
      <c r="T4663" s="46"/>
    </row>
    <row r="4664" spans="11:20" ht="31.35" customHeight="1" x14ac:dyDescent="0.25">
      <c r="K4664" s="70"/>
      <c r="L4664" s="46"/>
      <c r="S4664" s="46"/>
      <c r="T4664" s="46"/>
    </row>
    <row r="4665" spans="11:20" ht="31.35" customHeight="1" x14ac:dyDescent="0.25">
      <c r="K4665" s="70"/>
      <c r="L4665" s="46"/>
      <c r="S4665" s="46"/>
      <c r="T4665" s="46"/>
    </row>
    <row r="4666" spans="11:20" ht="31.35" customHeight="1" x14ac:dyDescent="0.25">
      <c r="K4666" s="70"/>
      <c r="L4666" s="46"/>
      <c r="S4666" s="46"/>
      <c r="T4666" s="46"/>
    </row>
    <row r="4667" spans="11:20" ht="31.35" customHeight="1" x14ac:dyDescent="0.25">
      <c r="K4667" s="70"/>
      <c r="L4667" s="46"/>
      <c r="S4667" s="46"/>
      <c r="T4667" s="46"/>
    </row>
    <row r="4668" spans="11:20" ht="31.35" customHeight="1" x14ac:dyDescent="0.25">
      <c r="K4668" s="70"/>
      <c r="L4668" s="46"/>
      <c r="S4668" s="46"/>
      <c r="T4668" s="46"/>
    </row>
    <row r="4669" spans="11:20" ht="31.35" customHeight="1" x14ac:dyDescent="0.25">
      <c r="K4669" s="70"/>
      <c r="L4669" s="46"/>
      <c r="S4669" s="46"/>
      <c r="T4669" s="46"/>
    </row>
    <row r="4670" spans="11:20" ht="31.35" customHeight="1" x14ac:dyDescent="0.25">
      <c r="K4670" s="70"/>
      <c r="L4670" s="46"/>
      <c r="S4670" s="46"/>
      <c r="T4670" s="46"/>
    </row>
    <row r="4671" spans="11:20" ht="31.35" customHeight="1" x14ac:dyDescent="0.25">
      <c r="K4671" s="70"/>
      <c r="L4671" s="46"/>
      <c r="S4671" s="46"/>
      <c r="T4671" s="46"/>
    </row>
    <row r="4672" spans="11:20" ht="31.35" customHeight="1" x14ac:dyDescent="0.25">
      <c r="K4672" s="70"/>
      <c r="L4672" s="46"/>
      <c r="S4672" s="46"/>
      <c r="T4672" s="46"/>
    </row>
    <row r="4673" spans="11:20" ht="31.35" customHeight="1" x14ac:dyDescent="0.25">
      <c r="K4673" s="70"/>
      <c r="L4673" s="46"/>
      <c r="S4673" s="46"/>
      <c r="T4673" s="46"/>
    </row>
    <row r="4674" spans="11:20" ht="31.35" customHeight="1" x14ac:dyDescent="0.25">
      <c r="K4674" s="70"/>
      <c r="L4674" s="46"/>
      <c r="S4674" s="46"/>
      <c r="T4674" s="46"/>
    </row>
    <row r="4675" spans="11:20" ht="31.35" customHeight="1" x14ac:dyDescent="0.25">
      <c r="K4675" s="70"/>
      <c r="L4675" s="46"/>
      <c r="S4675" s="46"/>
      <c r="T4675" s="46"/>
    </row>
    <row r="4676" spans="11:20" ht="31.35" customHeight="1" x14ac:dyDescent="0.25">
      <c r="K4676" s="70"/>
      <c r="L4676" s="46"/>
      <c r="S4676" s="46"/>
      <c r="T4676" s="46"/>
    </row>
    <row r="4677" spans="11:20" ht="31.35" customHeight="1" x14ac:dyDescent="0.25">
      <c r="K4677" s="70"/>
      <c r="L4677" s="46"/>
      <c r="S4677" s="46"/>
      <c r="T4677" s="46"/>
    </row>
    <row r="4678" spans="11:20" ht="31.35" customHeight="1" x14ac:dyDescent="0.25">
      <c r="K4678" s="70"/>
      <c r="L4678" s="46"/>
      <c r="S4678" s="46"/>
      <c r="T4678" s="46"/>
    </row>
    <row r="4679" spans="11:20" ht="31.35" customHeight="1" x14ac:dyDescent="0.25">
      <c r="K4679" s="70"/>
      <c r="L4679" s="46"/>
      <c r="S4679" s="46"/>
      <c r="T4679" s="46"/>
    </row>
    <row r="4680" spans="11:20" ht="31.35" customHeight="1" x14ac:dyDescent="0.25">
      <c r="K4680" s="70"/>
      <c r="L4680" s="46"/>
      <c r="S4680" s="46"/>
      <c r="T4680" s="46"/>
    </row>
    <row r="4681" spans="11:20" ht="31.35" customHeight="1" x14ac:dyDescent="0.25">
      <c r="K4681" s="70"/>
      <c r="L4681" s="46"/>
      <c r="S4681" s="46"/>
      <c r="T4681" s="46"/>
    </row>
    <row r="4682" spans="11:20" ht="31.35" customHeight="1" x14ac:dyDescent="0.25">
      <c r="K4682" s="70"/>
      <c r="L4682" s="46"/>
      <c r="S4682" s="46"/>
      <c r="T4682" s="46"/>
    </row>
    <row r="4683" spans="11:20" ht="31.35" customHeight="1" x14ac:dyDescent="0.25">
      <c r="K4683" s="70"/>
      <c r="L4683" s="46"/>
      <c r="S4683" s="46"/>
      <c r="T4683" s="46"/>
    </row>
    <row r="4684" spans="11:20" ht="31.35" customHeight="1" x14ac:dyDescent="0.25">
      <c r="K4684" s="70"/>
      <c r="L4684" s="46"/>
      <c r="S4684" s="46"/>
      <c r="T4684" s="46"/>
    </row>
    <row r="4685" spans="11:20" ht="31.35" customHeight="1" x14ac:dyDescent="0.25">
      <c r="K4685" s="70"/>
      <c r="L4685" s="46"/>
      <c r="S4685" s="46"/>
      <c r="T4685" s="46"/>
    </row>
    <row r="4686" spans="11:20" ht="31.35" customHeight="1" x14ac:dyDescent="0.25">
      <c r="K4686" s="70"/>
      <c r="L4686" s="46"/>
      <c r="S4686" s="46"/>
      <c r="T4686" s="46"/>
    </row>
    <row r="4687" spans="11:20" ht="31.35" customHeight="1" x14ac:dyDescent="0.25">
      <c r="K4687" s="70"/>
      <c r="L4687" s="46"/>
      <c r="S4687" s="46"/>
      <c r="T4687" s="46"/>
    </row>
    <row r="4688" spans="11:20" ht="31.35" customHeight="1" x14ac:dyDescent="0.25">
      <c r="K4688" s="70"/>
      <c r="L4688" s="46"/>
      <c r="S4688" s="46"/>
      <c r="T4688" s="46"/>
    </row>
    <row r="4689" spans="11:20" ht="31.35" customHeight="1" x14ac:dyDescent="0.25">
      <c r="K4689" s="70"/>
      <c r="L4689" s="46"/>
      <c r="S4689" s="46"/>
      <c r="T4689" s="46"/>
    </row>
    <row r="4690" spans="11:20" ht="31.35" customHeight="1" x14ac:dyDescent="0.25">
      <c r="K4690" s="70"/>
      <c r="L4690" s="46"/>
      <c r="S4690" s="46"/>
      <c r="T4690" s="46"/>
    </row>
    <row r="4691" spans="11:20" ht="31.35" customHeight="1" x14ac:dyDescent="0.25">
      <c r="K4691" s="70"/>
      <c r="L4691" s="46"/>
      <c r="S4691" s="46"/>
      <c r="T4691" s="46"/>
    </row>
    <row r="4692" spans="11:20" ht="31.35" customHeight="1" x14ac:dyDescent="0.25">
      <c r="K4692" s="70"/>
      <c r="L4692" s="46"/>
      <c r="S4692" s="46"/>
      <c r="T4692" s="46"/>
    </row>
    <row r="4693" spans="11:20" ht="31.35" customHeight="1" x14ac:dyDescent="0.25">
      <c r="K4693" s="70"/>
      <c r="L4693" s="46"/>
      <c r="S4693" s="46"/>
      <c r="T4693" s="46"/>
    </row>
    <row r="4694" spans="11:20" ht="31.35" customHeight="1" x14ac:dyDescent="0.25">
      <c r="K4694" s="70"/>
      <c r="L4694" s="46"/>
      <c r="S4694" s="46"/>
      <c r="T4694" s="46"/>
    </row>
    <row r="4695" spans="11:20" ht="31.35" customHeight="1" x14ac:dyDescent="0.25">
      <c r="K4695" s="70"/>
      <c r="L4695" s="46"/>
      <c r="S4695" s="46"/>
      <c r="T4695" s="46"/>
    </row>
    <row r="4696" spans="11:20" ht="31.35" customHeight="1" x14ac:dyDescent="0.25">
      <c r="K4696" s="70"/>
      <c r="L4696" s="46"/>
      <c r="S4696" s="46"/>
      <c r="T4696" s="46"/>
    </row>
    <row r="4697" spans="11:20" ht="31.35" customHeight="1" x14ac:dyDescent="0.25">
      <c r="K4697" s="70"/>
      <c r="L4697" s="46"/>
      <c r="S4697" s="46"/>
      <c r="T4697" s="46"/>
    </row>
    <row r="4698" spans="11:20" ht="31.35" customHeight="1" x14ac:dyDescent="0.25">
      <c r="K4698" s="70"/>
      <c r="L4698" s="46"/>
      <c r="S4698" s="46"/>
      <c r="T4698" s="46"/>
    </row>
    <row r="4699" spans="11:20" ht="31.35" customHeight="1" x14ac:dyDescent="0.25">
      <c r="K4699" s="70"/>
      <c r="L4699" s="46"/>
      <c r="S4699" s="46"/>
      <c r="T4699" s="46"/>
    </row>
    <row r="4700" spans="11:20" ht="31.35" customHeight="1" x14ac:dyDescent="0.25">
      <c r="K4700" s="70"/>
      <c r="L4700" s="46"/>
      <c r="S4700" s="46"/>
      <c r="T4700" s="46"/>
    </row>
    <row r="4701" spans="11:20" ht="31.35" customHeight="1" x14ac:dyDescent="0.25">
      <c r="K4701" s="70"/>
      <c r="L4701" s="46"/>
      <c r="S4701" s="46"/>
      <c r="T4701" s="46"/>
    </row>
    <row r="4702" spans="11:20" ht="31.35" customHeight="1" x14ac:dyDescent="0.25">
      <c r="K4702" s="70"/>
      <c r="L4702" s="46"/>
      <c r="S4702" s="46"/>
      <c r="T4702" s="46"/>
    </row>
    <row r="4703" spans="11:20" ht="31.35" customHeight="1" x14ac:dyDescent="0.25">
      <c r="K4703" s="70"/>
      <c r="L4703" s="46"/>
      <c r="S4703" s="46"/>
      <c r="T4703" s="46"/>
    </row>
    <row r="4704" spans="11:20" ht="31.35" customHeight="1" x14ac:dyDescent="0.25">
      <c r="K4704" s="70"/>
      <c r="L4704" s="46"/>
      <c r="S4704" s="46"/>
      <c r="T4704" s="46"/>
    </row>
    <row r="4705" spans="11:20" ht="31.35" customHeight="1" x14ac:dyDescent="0.25">
      <c r="K4705" s="70"/>
      <c r="L4705" s="46"/>
      <c r="S4705" s="46"/>
      <c r="T4705" s="46"/>
    </row>
    <row r="4706" spans="11:20" ht="31.35" customHeight="1" x14ac:dyDescent="0.25">
      <c r="K4706" s="70"/>
      <c r="L4706" s="46"/>
      <c r="S4706" s="46"/>
      <c r="T4706" s="46"/>
    </row>
    <row r="4707" spans="11:20" ht="31.35" customHeight="1" x14ac:dyDescent="0.25">
      <c r="K4707" s="70"/>
      <c r="L4707" s="46"/>
      <c r="S4707" s="46"/>
      <c r="T4707" s="46"/>
    </row>
    <row r="4708" spans="11:20" ht="31.35" customHeight="1" x14ac:dyDescent="0.25">
      <c r="K4708" s="70"/>
      <c r="L4708" s="46"/>
      <c r="S4708" s="46"/>
      <c r="T4708" s="46"/>
    </row>
    <row r="4709" spans="11:20" ht="31.35" customHeight="1" x14ac:dyDescent="0.25">
      <c r="K4709" s="70"/>
      <c r="L4709" s="46"/>
      <c r="S4709" s="46"/>
      <c r="T4709" s="46"/>
    </row>
    <row r="4710" spans="11:20" ht="31.35" customHeight="1" x14ac:dyDescent="0.25">
      <c r="K4710" s="70"/>
      <c r="L4710" s="46"/>
      <c r="S4710" s="46"/>
      <c r="T4710" s="46"/>
    </row>
    <row r="4711" spans="11:20" ht="31.35" customHeight="1" x14ac:dyDescent="0.25">
      <c r="K4711" s="70"/>
      <c r="L4711" s="46"/>
      <c r="S4711" s="46"/>
      <c r="T4711" s="46"/>
    </row>
    <row r="4712" spans="11:20" ht="31.35" customHeight="1" x14ac:dyDescent="0.25">
      <c r="K4712" s="70"/>
      <c r="L4712" s="46"/>
      <c r="S4712" s="46"/>
      <c r="T4712" s="46"/>
    </row>
    <row r="4713" spans="11:20" ht="31.35" customHeight="1" x14ac:dyDescent="0.25">
      <c r="K4713" s="70"/>
      <c r="L4713" s="46"/>
      <c r="S4713" s="46"/>
      <c r="T4713" s="46"/>
    </row>
    <row r="4714" spans="11:20" ht="31.35" customHeight="1" x14ac:dyDescent="0.25">
      <c r="K4714" s="70"/>
      <c r="L4714" s="46"/>
      <c r="S4714" s="46"/>
      <c r="T4714" s="46"/>
    </row>
    <row r="4715" spans="11:20" ht="31.35" customHeight="1" x14ac:dyDescent="0.25">
      <c r="K4715" s="70"/>
      <c r="L4715" s="46"/>
      <c r="S4715" s="46"/>
      <c r="T4715" s="46"/>
    </row>
    <row r="4716" spans="11:20" ht="31.35" customHeight="1" x14ac:dyDescent="0.25">
      <c r="K4716" s="70"/>
      <c r="L4716" s="46"/>
      <c r="S4716" s="46"/>
      <c r="T4716" s="46"/>
    </row>
    <row r="4717" spans="11:20" ht="31.35" customHeight="1" x14ac:dyDescent="0.25">
      <c r="K4717" s="70"/>
      <c r="L4717" s="46"/>
      <c r="S4717" s="46"/>
      <c r="T4717" s="46"/>
    </row>
    <row r="4718" spans="11:20" ht="31.35" customHeight="1" x14ac:dyDescent="0.25">
      <c r="K4718" s="70"/>
      <c r="L4718" s="46"/>
      <c r="S4718" s="46"/>
      <c r="T4718" s="46"/>
    </row>
    <row r="4719" spans="11:20" ht="31.35" customHeight="1" x14ac:dyDescent="0.25">
      <c r="K4719" s="70"/>
      <c r="L4719" s="46"/>
      <c r="S4719" s="46"/>
      <c r="T4719" s="46"/>
    </row>
    <row r="4720" spans="11:20" ht="31.35" customHeight="1" x14ac:dyDescent="0.25">
      <c r="K4720" s="70"/>
      <c r="L4720" s="46"/>
      <c r="S4720" s="46"/>
      <c r="T4720" s="46"/>
    </row>
    <row r="4721" spans="11:20" ht="31.35" customHeight="1" x14ac:dyDescent="0.25">
      <c r="K4721" s="70"/>
      <c r="L4721" s="46"/>
      <c r="S4721" s="46"/>
      <c r="T4721" s="46"/>
    </row>
    <row r="4722" spans="11:20" ht="31.35" customHeight="1" x14ac:dyDescent="0.25">
      <c r="K4722" s="70"/>
      <c r="L4722" s="46"/>
      <c r="S4722" s="46"/>
      <c r="T4722" s="46"/>
    </row>
    <row r="4723" spans="11:20" ht="31.35" customHeight="1" x14ac:dyDescent="0.25">
      <c r="K4723" s="70"/>
      <c r="L4723" s="46"/>
      <c r="S4723" s="46"/>
      <c r="T4723" s="46"/>
    </row>
    <row r="4724" spans="11:20" ht="31.35" customHeight="1" x14ac:dyDescent="0.25">
      <c r="K4724" s="70"/>
      <c r="L4724" s="46"/>
      <c r="S4724" s="46"/>
      <c r="T4724" s="46"/>
    </row>
    <row r="4725" spans="11:20" ht="31.35" customHeight="1" x14ac:dyDescent="0.25">
      <c r="K4725" s="70"/>
      <c r="L4725" s="46"/>
      <c r="S4725" s="46"/>
      <c r="T4725" s="46"/>
    </row>
    <row r="4726" spans="11:20" ht="31.35" customHeight="1" x14ac:dyDescent="0.25">
      <c r="K4726" s="70"/>
      <c r="L4726" s="46"/>
      <c r="S4726" s="46"/>
      <c r="T4726" s="46"/>
    </row>
    <row r="4727" spans="11:20" ht="31.35" customHeight="1" x14ac:dyDescent="0.25">
      <c r="K4727" s="70"/>
      <c r="L4727" s="46"/>
      <c r="S4727" s="46"/>
      <c r="T4727" s="46"/>
    </row>
    <row r="4728" spans="11:20" ht="31.35" customHeight="1" x14ac:dyDescent="0.25">
      <c r="K4728" s="70"/>
      <c r="L4728" s="46"/>
      <c r="S4728" s="46"/>
      <c r="T4728" s="46"/>
    </row>
    <row r="4729" spans="11:20" ht="31.35" customHeight="1" x14ac:dyDescent="0.25">
      <c r="K4729" s="70"/>
      <c r="L4729" s="46"/>
      <c r="S4729" s="46"/>
      <c r="T4729" s="46"/>
    </row>
    <row r="4730" spans="11:20" ht="31.35" customHeight="1" x14ac:dyDescent="0.25">
      <c r="K4730" s="70"/>
      <c r="L4730" s="46"/>
      <c r="S4730" s="46"/>
      <c r="T4730" s="46"/>
    </row>
    <row r="4731" spans="11:20" ht="31.35" customHeight="1" x14ac:dyDescent="0.25">
      <c r="K4731" s="70"/>
      <c r="L4731" s="46"/>
      <c r="S4731" s="46"/>
      <c r="T4731" s="46"/>
    </row>
    <row r="4732" spans="11:20" ht="31.35" customHeight="1" x14ac:dyDescent="0.25">
      <c r="K4732" s="70"/>
      <c r="L4732" s="46"/>
      <c r="S4732" s="46"/>
      <c r="T4732" s="46"/>
    </row>
    <row r="4733" spans="11:20" ht="31.35" customHeight="1" x14ac:dyDescent="0.25">
      <c r="K4733" s="70"/>
      <c r="L4733" s="46"/>
      <c r="S4733" s="46"/>
      <c r="T4733" s="46"/>
    </row>
    <row r="4734" spans="11:20" ht="31.35" customHeight="1" x14ac:dyDescent="0.25">
      <c r="K4734" s="70"/>
      <c r="L4734" s="46"/>
      <c r="S4734" s="46"/>
      <c r="T4734" s="46"/>
    </row>
    <row r="4735" spans="11:20" ht="31.35" customHeight="1" x14ac:dyDescent="0.25">
      <c r="K4735" s="70"/>
      <c r="L4735" s="46"/>
      <c r="S4735" s="46"/>
      <c r="T4735" s="46"/>
    </row>
    <row r="4736" spans="11:20" ht="31.35" customHeight="1" x14ac:dyDescent="0.25">
      <c r="K4736" s="70"/>
      <c r="L4736" s="46"/>
      <c r="S4736" s="46"/>
      <c r="T4736" s="46"/>
    </row>
    <row r="4737" spans="11:20" ht="31.35" customHeight="1" x14ac:dyDescent="0.25">
      <c r="K4737" s="70"/>
      <c r="L4737" s="46"/>
      <c r="S4737" s="46"/>
      <c r="T4737" s="46"/>
    </row>
    <row r="4738" spans="11:20" ht="31.35" customHeight="1" x14ac:dyDescent="0.25">
      <c r="K4738" s="70"/>
      <c r="L4738" s="46"/>
      <c r="S4738" s="46"/>
      <c r="T4738" s="46"/>
    </row>
    <row r="4739" spans="11:20" ht="31.35" customHeight="1" x14ac:dyDescent="0.25">
      <c r="K4739" s="70"/>
      <c r="L4739" s="46"/>
      <c r="S4739" s="46"/>
      <c r="T4739" s="46"/>
    </row>
    <row r="4740" spans="11:20" ht="31.35" customHeight="1" x14ac:dyDescent="0.25">
      <c r="K4740" s="70"/>
      <c r="L4740" s="46"/>
      <c r="S4740" s="46"/>
      <c r="T4740" s="46"/>
    </row>
    <row r="4741" spans="11:20" ht="31.35" customHeight="1" x14ac:dyDescent="0.25">
      <c r="K4741" s="70"/>
      <c r="L4741" s="46"/>
      <c r="S4741" s="46"/>
      <c r="T4741" s="46"/>
    </row>
    <row r="4742" spans="11:20" ht="31.35" customHeight="1" x14ac:dyDescent="0.25">
      <c r="K4742" s="70"/>
      <c r="L4742" s="46"/>
      <c r="S4742" s="46"/>
      <c r="T4742" s="46"/>
    </row>
    <row r="4743" spans="11:20" ht="31.35" customHeight="1" x14ac:dyDescent="0.25">
      <c r="K4743" s="70"/>
      <c r="L4743" s="46"/>
      <c r="S4743" s="46"/>
      <c r="T4743" s="46"/>
    </row>
    <row r="4744" spans="11:20" ht="31.35" customHeight="1" x14ac:dyDescent="0.25">
      <c r="K4744" s="70"/>
      <c r="L4744" s="46"/>
      <c r="S4744" s="46"/>
      <c r="T4744" s="46"/>
    </row>
    <row r="4745" spans="11:20" ht="31.35" customHeight="1" x14ac:dyDescent="0.25">
      <c r="K4745" s="70"/>
      <c r="L4745" s="46"/>
      <c r="S4745" s="46"/>
      <c r="T4745" s="46"/>
    </row>
    <row r="4746" spans="11:20" ht="31.35" customHeight="1" x14ac:dyDescent="0.25">
      <c r="K4746" s="70"/>
      <c r="L4746" s="46"/>
      <c r="S4746" s="46"/>
      <c r="T4746" s="46"/>
    </row>
    <row r="4747" spans="11:20" ht="31.35" customHeight="1" x14ac:dyDescent="0.25">
      <c r="K4747" s="70"/>
      <c r="L4747" s="46"/>
      <c r="S4747" s="46"/>
      <c r="T4747" s="46"/>
    </row>
    <row r="4748" spans="11:20" ht="31.35" customHeight="1" x14ac:dyDescent="0.25">
      <c r="K4748" s="70"/>
      <c r="L4748" s="46"/>
      <c r="S4748" s="46"/>
      <c r="T4748" s="46"/>
    </row>
    <row r="4749" spans="11:20" ht="31.35" customHeight="1" x14ac:dyDescent="0.25">
      <c r="K4749" s="70"/>
      <c r="L4749" s="46"/>
      <c r="S4749" s="46"/>
      <c r="T4749" s="46"/>
    </row>
    <row r="4750" spans="11:20" ht="31.35" customHeight="1" x14ac:dyDescent="0.25">
      <c r="K4750" s="70"/>
      <c r="L4750" s="46"/>
      <c r="S4750" s="46"/>
      <c r="T4750" s="46"/>
    </row>
    <row r="4751" spans="11:20" ht="31.35" customHeight="1" x14ac:dyDescent="0.25">
      <c r="K4751" s="70"/>
      <c r="L4751" s="46"/>
      <c r="S4751" s="46"/>
      <c r="T4751" s="46"/>
    </row>
    <row r="4752" spans="11:20" ht="31.35" customHeight="1" x14ac:dyDescent="0.25">
      <c r="K4752" s="70"/>
      <c r="L4752" s="46"/>
      <c r="S4752" s="46"/>
      <c r="T4752" s="46"/>
    </row>
    <row r="4753" spans="11:20" ht="31.35" customHeight="1" x14ac:dyDescent="0.25">
      <c r="K4753" s="70"/>
      <c r="L4753" s="46"/>
      <c r="S4753" s="46"/>
      <c r="T4753" s="46"/>
    </row>
    <row r="4754" spans="11:20" ht="31.35" customHeight="1" x14ac:dyDescent="0.25">
      <c r="K4754" s="70"/>
      <c r="L4754" s="46"/>
      <c r="S4754" s="46"/>
      <c r="T4754" s="46"/>
    </row>
    <row r="4755" spans="11:20" ht="31.35" customHeight="1" x14ac:dyDescent="0.25">
      <c r="K4755" s="70"/>
      <c r="L4755" s="46"/>
      <c r="S4755" s="46"/>
      <c r="T4755" s="46"/>
    </row>
    <row r="4756" spans="11:20" ht="31.35" customHeight="1" x14ac:dyDescent="0.25">
      <c r="K4756" s="70"/>
      <c r="L4756" s="46"/>
      <c r="S4756" s="46"/>
      <c r="T4756" s="46"/>
    </row>
    <row r="4757" spans="11:20" ht="31.35" customHeight="1" x14ac:dyDescent="0.25">
      <c r="K4757" s="70"/>
      <c r="L4757" s="46"/>
      <c r="S4757" s="46"/>
      <c r="T4757" s="46"/>
    </row>
    <row r="4758" spans="11:20" ht="31.35" customHeight="1" x14ac:dyDescent="0.25">
      <c r="K4758" s="70"/>
      <c r="L4758" s="46"/>
      <c r="S4758" s="46"/>
      <c r="T4758" s="46"/>
    </row>
    <row r="4759" spans="11:20" ht="31.35" customHeight="1" x14ac:dyDescent="0.25">
      <c r="K4759" s="70"/>
      <c r="L4759" s="46"/>
      <c r="S4759" s="46"/>
      <c r="T4759" s="46"/>
    </row>
    <row r="4760" spans="11:20" ht="31.35" customHeight="1" x14ac:dyDescent="0.25">
      <c r="K4760" s="70"/>
      <c r="L4760" s="46"/>
      <c r="S4760" s="46"/>
      <c r="T4760" s="46"/>
    </row>
    <row r="4761" spans="11:20" ht="31.35" customHeight="1" x14ac:dyDescent="0.25">
      <c r="K4761" s="70"/>
      <c r="L4761" s="46"/>
      <c r="S4761" s="46"/>
      <c r="T4761" s="46"/>
    </row>
    <row r="4762" spans="11:20" ht="31.35" customHeight="1" x14ac:dyDescent="0.25">
      <c r="K4762" s="70"/>
      <c r="L4762" s="46"/>
      <c r="S4762" s="46"/>
      <c r="T4762" s="46"/>
    </row>
    <row r="4763" spans="11:20" ht="31.35" customHeight="1" x14ac:dyDescent="0.25">
      <c r="K4763" s="70"/>
      <c r="L4763" s="46"/>
      <c r="S4763" s="46"/>
      <c r="T4763" s="46"/>
    </row>
    <row r="4764" spans="11:20" ht="31.35" customHeight="1" x14ac:dyDescent="0.25">
      <c r="K4764" s="70"/>
      <c r="L4764" s="46"/>
      <c r="S4764" s="46"/>
      <c r="T4764" s="46"/>
    </row>
    <row r="4765" spans="11:20" ht="31.35" customHeight="1" x14ac:dyDescent="0.25">
      <c r="K4765" s="70"/>
      <c r="L4765" s="46"/>
      <c r="S4765" s="46"/>
      <c r="T4765" s="46"/>
    </row>
    <row r="4766" spans="11:20" ht="31.35" customHeight="1" x14ac:dyDescent="0.25">
      <c r="K4766" s="70"/>
      <c r="L4766" s="46"/>
      <c r="S4766" s="46"/>
      <c r="T4766" s="46"/>
    </row>
    <row r="4767" spans="11:20" ht="31.35" customHeight="1" x14ac:dyDescent="0.25">
      <c r="K4767" s="70"/>
      <c r="L4767" s="46"/>
      <c r="S4767" s="46"/>
      <c r="T4767" s="46"/>
    </row>
    <row r="4768" spans="11:20" ht="31.35" customHeight="1" x14ac:dyDescent="0.25">
      <c r="K4768" s="70"/>
      <c r="L4768" s="46"/>
      <c r="S4768" s="46"/>
      <c r="T4768" s="46"/>
    </row>
    <row r="4769" spans="11:20" ht="31.35" customHeight="1" x14ac:dyDescent="0.25">
      <c r="K4769" s="70"/>
      <c r="L4769" s="46"/>
      <c r="S4769" s="46"/>
      <c r="T4769" s="46"/>
    </row>
    <row r="4770" spans="11:20" ht="31.35" customHeight="1" x14ac:dyDescent="0.25">
      <c r="K4770" s="70"/>
      <c r="L4770" s="46"/>
      <c r="S4770" s="46"/>
      <c r="T4770" s="46"/>
    </row>
    <row r="4771" spans="11:20" ht="31.35" customHeight="1" x14ac:dyDescent="0.25">
      <c r="K4771" s="70"/>
      <c r="L4771" s="46"/>
      <c r="S4771" s="46"/>
      <c r="T4771" s="46"/>
    </row>
    <row r="4772" spans="11:20" ht="31.35" customHeight="1" x14ac:dyDescent="0.25">
      <c r="K4772" s="70"/>
      <c r="L4772" s="46"/>
      <c r="S4772" s="46"/>
      <c r="T4772" s="46"/>
    </row>
    <row r="4773" spans="11:20" ht="31.35" customHeight="1" x14ac:dyDescent="0.25">
      <c r="K4773" s="70"/>
      <c r="L4773" s="46"/>
      <c r="S4773" s="46"/>
      <c r="T4773" s="46"/>
    </row>
    <row r="4774" spans="11:20" ht="31.35" customHeight="1" x14ac:dyDescent="0.25">
      <c r="K4774" s="70"/>
      <c r="L4774" s="46"/>
      <c r="S4774" s="46"/>
      <c r="T4774" s="46"/>
    </row>
    <row r="4775" spans="11:20" ht="31.35" customHeight="1" x14ac:dyDescent="0.25">
      <c r="K4775" s="70"/>
      <c r="L4775" s="46"/>
      <c r="S4775" s="46"/>
      <c r="T4775" s="46"/>
    </row>
    <row r="4776" spans="11:20" ht="31.35" customHeight="1" x14ac:dyDescent="0.25">
      <c r="K4776" s="70"/>
      <c r="L4776" s="46"/>
      <c r="S4776" s="46"/>
      <c r="T4776" s="46"/>
    </row>
    <row r="4777" spans="11:20" ht="31.35" customHeight="1" x14ac:dyDescent="0.25">
      <c r="K4777" s="70"/>
      <c r="L4777" s="46"/>
      <c r="S4777" s="46"/>
      <c r="T4777" s="46"/>
    </row>
    <row r="4778" spans="11:20" ht="31.35" customHeight="1" x14ac:dyDescent="0.25">
      <c r="K4778" s="70"/>
      <c r="L4778" s="46"/>
      <c r="S4778" s="46"/>
      <c r="T4778" s="46"/>
    </row>
    <row r="4779" spans="11:20" ht="31.35" customHeight="1" x14ac:dyDescent="0.25">
      <c r="K4779" s="70"/>
      <c r="L4779" s="46"/>
      <c r="S4779" s="46"/>
      <c r="T4779" s="46"/>
    </row>
    <row r="4780" spans="11:20" ht="31.35" customHeight="1" x14ac:dyDescent="0.25">
      <c r="K4780" s="70"/>
      <c r="L4780" s="46"/>
      <c r="S4780" s="46"/>
      <c r="T4780" s="46"/>
    </row>
    <row r="4781" spans="11:20" ht="31.35" customHeight="1" x14ac:dyDescent="0.25">
      <c r="K4781" s="70"/>
      <c r="L4781" s="46"/>
      <c r="S4781" s="46"/>
      <c r="T4781" s="46"/>
    </row>
    <row r="4782" spans="11:20" ht="31.35" customHeight="1" x14ac:dyDescent="0.25">
      <c r="K4782" s="70"/>
      <c r="L4782" s="46"/>
      <c r="S4782" s="46"/>
      <c r="T4782" s="46"/>
    </row>
    <row r="4783" spans="11:20" ht="31.35" customHeight="1" x14ac:dyDescent="0.25">
      <c r="K4783" s="70"/>
      <c r="L4783" s="46"/>
      <c r="S4783" s="46"/>
      <c r="T4783" s="46"/>
    </row>
    <row r="4784" spans="11:20" ht="31.35" customHeight="1" x14ac:dyDescent="0.25">
      <c r="K4784" s="70"/>
      <c r="L4784" s="46"/>
      <c r="S4784" s="46"/>
      <c r="T4784" s="46"/>
    </row>
    <row r="4785" spans="11:20" ht="31.35" customHeight="1" x14ac:dyDescent="0.25">
      <c r="K4785" s="70"/>
      <c r="L4785" s="46"/>
      <c r="S4785" s="46"/>
      <c r="T4785" s="46"/>
    </row>
    <row r="4786" spans="11:20" ht="31.35" customHeight="1" x14ac:dyDescent="0.25">
      <c r="K4786" s="70"/>
      <c r="L4786" s="46"/>
      <c r="S4786" s="46"/>
      <c r="T4786" s="46"/>
    </row>
    <row r="4787" spans="11:20" ht="31.35" customHeight="1" x14ac:dyDescent="0.25">
      <c r="K4787" s="70"/>
      <c r="L4787" s="46"/>
      <c r="S4787" s="46"/>
      <c r="T4787" s="46"/>
    </row>
    <row r="4788" spans="11:20" ht="31.35" customHeight="1" x14ac:dyDescent="0.25">
      <c r="K4788" s="70"/>
      <c r="L4788" s="46"/>
      <c r="S4788" s="46"/>
      <c r="T4788" s="46"/>
    </row>
    <row r="4789" spans="11:20" ht="31.35" customHeight="1" x14ac:dyDescent="0.25">
      <c r="K4789" s="70"/>
      <c r="L4789" s="46"/>
      <c r="S4789" s="46"/>
      <c r="T4789" s="46"/>
    </row>
    <row r="4790" spans="11:20" ht="31.35" customHeight="1" x14ac:dyDescent="0.25">
      <c r="K4790" s="70"/>
      <c r="L4790" s="46"/>
      <c r="S4790" s="46"/>
      <c r="T4790" s="46"/>
    </row>
    <row r="4791" spans="11:20" ht="31.35" customHeight="1" x14ac:dyDescent="0.25">
      <c r="K4791" s="70"/>
      <c r="L4791" s="46"/>
      <c r="S4791" s="46"/>
      <c r="T4791" s="46"/>
    </row>
    <row r="4792" spans="11:20" ht="31.35" customHeight="1" x14ac:dyDescent="0.25">
      <c r="K4792" s="70"/>
      <c r="L4792" s="46"/>
      <c r="S4792" s="46"/>
      <c r="T4792" s="46"/>
    </row>
    <row r="4793" spans="11:20" ht="31.35" customHeight="1" x14ac:dyDescent="0.25">
      <c r="K4793" s="70"/>
      <c r="L4793" s="46"/>
      <c r="S4793" s="46"/>
      <c r="T4793" s="46"/>
    </row>
    <row r="4794" spans="11:20" ht="31.35" customHeight="1" x14ac:dyDescent="0.25">
      <c r="K4794" s="70"/>
      <c r="L4794" s="46"/>
      <c r="S4794" s="46"/>
      <c r="T4794" s="46"/>
    </row>
    <row r="4795" spans="11:20" ht="31.35" customHeight="1" x14ac:dyDescent="0.25">
      <c r="K4795" s="70"/>
      <c r="L4795" s="46"/>
      <c r="S4795" s="46"/>
      <c r="T4795" s="46"/>
    </row>
    <row r="4796" spans="11:20" ht="31.35" customHeight="1" x14ac:dyDescent="0.25">
      <c r="K4796" s="70"/>
      <c r="L4796" s="46"/>
      <c r="S4796" s="46"/>
      <c r="T4796" s="46"/>
    </row>
    <row r="4797" spans="11:20" ht="31.35" customHeight="1" x14ac:dyDescent="0.25">
      <c r="K4797" s="70"/>
      <c r="L4797" s="46"/>
      <c r="S4797" s="46"/>
      <c r="T4797" s="46"/>
    </row>
    <row r="4798" spans="11:20" ht="31.35" customHeight="1" x14ac:dyDescent="0.25">
      <c r="K4798" s="70"/>
      <c r="L4798" s="46"/>
      <c r="S4798" s="46"/>
      <c r="T4798" s="46"/>
    </row>
    <row r="4799" spans="11:20" ht="31.35" customHeight="1" x14ac:dyDescent="0.25">
      <c r="K4799" s="70"/>
      <c r="L4799" s="46"/>
      <c r="S4799" s="46"/>
      <c r="T4799" s="46"/>
    </row>
    <row r="4800" spans="11:20" ht="31.35" customHeight="1" x14ac:dyDescent="0.25">
      <c r="K4800" s="70"/>
      <c r="L4800" s="46"/>
      <c r="S4800" s="46"/>
      <c r="T4800" s="46"/>
    </row>
    <row r="4801" spans="11:20" ht="31.35" customHeight="1" x14ac:dyDescent="0.25">
      <c r="K4801" s="70"/>
      <c r="L4801" s="46"/>
      <c r="S4801" s="46"/>
      <c r="T4801" s="46"/>
    </row>
    <row r="4802" spans="11:20" ht="31.35" customHeight="1" x14ac:dyDescent="0.25">
      <c r="K4802" s="70"/>
      <c r="L4802" s="46"/>
      <c r="S4802" s="46"/>
      <c r="T4802" s="46"/>
    </row>
    <row r="4803" spans="11:20" ht="31.35" customHeight="1" x14ac:dyDescent="0.25">
      <c r="K4803" s="70"/>
      <c r="L4803" s="46"/>
      <c r="S4803" s="46"/>
      <c r="T4803" s="46"/>
    </row>
    <row r="4804" spans="11:20" ht="31.35" customHeight="1" x14ac:dyDescent="0.25">
      <c r="K4804" s="70"/>
      <c r="L4804" s="46"/>
      <c r="S4804" s="46"/>
      <c r="T4804" s="46"/>
    </row>
    <row r="4805" spans="11:20" ht="31.35" customHeight="1" x14ac:dyDescent="0.25">
      <c r="K4805" s="70"/>
      <c r="L4805" s="46"/>
      <c r="S4805" s="46"/>
      <c r="T4805" s="46"/>
    </row>
    <row r="4806" spans="11:20" ht="31.35" customHeight="1" x14ac:dyDescent="0.25">
      <c r="K4806" s="70"/>
      <c r="L4806" s="46"/>
      <c r="S4806" s="46"/>
      <c r="T4806" s="46"/>
    </row>
    <row r="4807" spans="11:20" ht="31.35" customHeight="1" x14ac:dyDescent="0.25">
      <c r="K4807" s="70"/>
      <c r="L4807" s="46"/>
      <c r="S4807" s="46"/>
      <c r="T4807" s="46"/>
    </row>
    <row r="4808" spans="11:20" ht="31.35" customHeight="1" x14ac:dyDescent="0.25">
      <c r="K4808" s="70"/>
      <c r="L4808" s="46"/>
      <c r="S4808" s="46"/>
      <c r="T4808" s="46"/>
    </row>
    <row r="4809" spans="11:20" ht="31.35" customHeight="1" x14ac:dyDescent="0.25">
      <c r="K4809" s="70"/>
      <c r="L4809" s="46"/>
      <c r="S4809" s="46"/>
      <c r="T4809" s="46"/>
    </row>
    <row r="4810" spans="11:20" ht="31.35" customHeight="1" x14ac:dyDescent="0.25">
      <c r="K4810" s="70"/>
      <c r="L4810" s="46"/>
      <c r="S4810" s="46"/>
      <c r="T4810" s="46"/>
    </row>
    <row r="4811" spans="11:20" ht="31.35" customHeight="1" x14ac:dyDescent="0.25">
      <c r="K4811" s="70"/>
      <c r="L4811" s="46"/>
      <c r="S4811" s="46"/>
      <c r="T4811" s="46"/>
    </row>
    <row r="4812" spans="11:20" ht="31.35" customHeight="1" x14ac:dyDescent="0.25">
      <c r="K4812" s="70"/>
      <c r="L4812" s="46"/>
      <c r="S4812" s="46"/>
      <c r="T4812" s="46"/>
    </row>
    <row r="4813" spans="11:20" ht="31.35" customHeight="1" x14ac:dyDescent="0.25">
      <c r="K4813" s="70"/>
      <c r="L4813" s="46"/>
      <c r="S4813" s="46"/>
      <c r="T4813" s="46"/>
    </row>
    <row r="4814" spans="11:20" ht="31.35" customHeight="1" x14ac:dyDescent="0.25">
      <c r="K4814" s="70"/>
      <c r="L4814" s="46"/>
      <c r="S4814" s="46"/>
      <c r="T4814" s="46"/>
    </row>
    <row r="4815" spans="11:20" ht="31.35" customHeight="1" x14ac:dyDescent="0.25">
      <c r="K4815" s="70"/>
      <c r="L4815" s="46"/>
      <c r="S4815" s="46"/>
      <c r="T4815" s="46"/>
    </row>
    <row r="4816" spans="11:20" ht="31.35" customHeight="1" x14ac:dyDescent="0.25">
      <c r="K4816" s="70"/>
      <c r="L4816" s="46"/>
      <c r="S4816" s="46"/>
      <c r="T4816" s="46"/>
    </row>
    <row r="4817" spans="11:20" ht="31.35" customHeight="1" x14ac:dyDescent="0.25">
      <c r="K4817" s="70"/>
      <c r="L4817" s="46"/>
      <c r="S4817" s="46"/>
      <c r="T4817" s="46"/>
    </row>
    <row r="4818" spans="11:20" ht="31.35" customHeight="1" x14ac:dyDescent="0.25">
      <c r="K4818" s="70"/>
      <c r="L4818" s="46"/>
      <c r="S4818" s="46"/>
      <c r="T4818" s="46"/>
    </row>
    <row r="4819" spans="11:20" ht="31.35" customHeight="1" x14ac:dyDescent="0.25">
      <c r="K4819" s="70"/>
      <c r="L4819" s="46"/>
      <c r="S4819" s="46"/>
      <c r="T4819" s="46"/>
    </row>
    <row r="4820" spans="11:20" ht="31.35" customHeight="1" x14ac:dyDescent="0.25">
      <c r="K4820" s="70"/>
      <c r="L4820" s="46"/>
      <c r="S4820" s="46"/>
      <c r="T4820" s="46"/>
    </row>
    <row r="4821" spans="11:20" ht="31.35" customHeight="1" x14ac:dyDescent="0.25">
      <c r="K4821" s="70"/>
      <c r="L4821" s="46"/>
      <c r="S4821" s="46"/>
      <c r="T4821" s="46"/>
    </row>
    <row r="4822" spans="11:20" ht="31.35" customHeight="1" x14ac:dyDescent="0.25">
      <c r="K4822" s="70"/>
      <c r="L4822" s="46"/>
      <c r="S4822" s="46"/>
      <c r="T4822" s="46"/>
    </row>
    <row r="4823" spans="11:20" ht="31.35" customHeight="1" x14ac:dyDescent="0.25">
      <c r="K4823" s="70"/>
      <c r="L4823" s="46"/>
      <c r="S4823" s="46"/>
      <c r="T4823" s="46"/>
    </row>
    <row r="4824" spans="11:20" ht="31.35" customHeight="1" x14ac:dyDescent="0.25">
      <c r="K4824" s="70"/>
      <c r="L4824" s="46"/>
      <c r="S4824" s="46"/>
      <c r="T4824" s="46"/>
    </row>
    <row r="4825" spans="11:20" ht="31.35" customHeight="1" x14ac:dyDescent="0.25">
      <c r="K4825" s="70"/>
      <c r="L4825" s="46"/>
      <c r="S4825" s="46"/>
      <c r="T4825" s="46"/>
    </row>
    <row r="4826" spans="11:20" ht="31.35" customHeight="1" x14ac:dyDescent="0.25">
      <c r="K4826" s="70"/>
      <c r="L4826" s="46"/>
      <c r="S4826" s="46"/>
      <c r="T4826" s="46"/>
    </row>
    <row r="4827" spans="11:20" ht="31.35" customHeight="1" x14ac:dyDescent="0.25">
      <c r="K4827" s="70"/>
      <c r="L4827" s="46"/>
      <c r="S4827" s="46"/>
      <c r="T4827" s="46"/>
    </row>
    <row r="4828" spans="11:20" ht="31.35" customHeight="1" x14ac:dyDescent="0.25">
      <c r="K4828" s="70"/>
      <c r="L4828" s="46"/>
      <c r="S4828" s="46"/>
      <c r="T4828" s="46"/>
    </row>
    <row r="4829" spans="11:20" ht="31.35" customHeight="1" x14ac:dyDescent="0.25">
      <c r="K4829" s="70"/>
      <c r="L4829" s="46"/>
      <c r="S4829" s="46"/>
      <c r="T4829" s="46"/>
    </row>
    <row r="4830" spans="11:20" ht="31.35" customHeight="1" x14ac:dyDescent="0.25">
      <c r="K4830" s="70"/>
      <c r="L4830" s="46"/>
      <c r="S4830" s="46"/>
      <c r="T4830" s="46"/>
    </row>
    <row r="4831" spans="11:20" ht="31.35" customHeight="1" x14ac:dyDescent="0.25">
      <c r="K4831" s="70"/>
      <c r="L4831" s="46"/>
      <c r="S4831" s="46"/>
      <c r="T4831" s="46"/>
    </row>
    <row r="4832" spans="11:20" ht="31.35" customHeight="1" x14ac:dyDescent="0.25">
      <c r="K4832" s="70"/>
      <c r="L4832" s="46"/>
      <c r="S4832" s="46"/>
      <c r="T4832" s="46"/>
    </row>
    <row r="4833" spans="11:20" ht="31.35" customHeight="1" x14ac:dyDescent="0.25">
      <c r="K4833" s="70"/>
      <c r="L4833" s="46"/>
      <c r="S4833" s="46"/>
      <c r="T4833" s="46"/>
    </row>
    <row r="4834" spans="11:20" ht="31.35" customHeight="1" x14ac:dyDescent="0.25">
      <c r="K4834" s="70"/>
      <c r="L4834" s="46"/>
      <c r="S4834" s="46"/>
      <c r="T4834" s="46"/>
    </row>
    <row r="4835" spans="11:20" ht="31.35" customHeight="1" x14ac:dyDescent="0.25">
      <c r="K4835" s="70"/>
      <c r="L4835" s="46"/>
      <c r="S4835" s="46"/>
      <c r="T4835" s="46"/>
    </row>
    <row r="4836" spans="11:20" ht="31.35" customHeight="1" x14ac:dyDescent="0.25">
      <c r="K4836" s="70"/>
      <c r="L4836" s="46"/>
      <c r="S4836" s="46"/>
      <c r="T4836" s="46"/>
    </row>
    <row r="4837" spans="11:20" ht="31.35" customHeight="1" x14ac:dyDescent="0.25">
      <c r="K4837" s="70"/>
      <c r="L4837" s="46"/>
      <c r="S4837" s="46"/>
      <c r="T4837" s="46"/>
    </row>
    <row r="4838" spans="11:20" ht="31.35" customHeight="1" x14ac:dyDescent="0.25">
      <c r="K4838" s="70"/>
      <c r="L4838" s="46"/>
      <c r="S4838" s="46"/>
      <c r="T4838" s="46"/>
    </row>
    <row r="4839" spans="11:20" ht="31.35" customHeight="1" x14ac:dyDescent="0.25">
      <c r="K4839" s="70"/>
      <c r="L4839" s="46"/>
      <c r="S4839" s="46"/>
      <c r="T4839" s="46"/>
    </row>
    <row r="4840" spans="11:20" ht="31.35" customHeight="1" x14ac:dyDescent="0.25">
      <c r="K4840" s="70"/>
      <c r="L4840" s="46"/>
      <c r="S4840" s="46"/>
      <c r="T4840" s="46"/>
    </row>
    <row r="4841" spans="11:20" ht="31.35" customHeight="1" x14ac:dyDescent="0.25">
      <c r="K4841" s="70"/>
      <c r="L4841" s="46"/>
      <c r="S4841" s="46"/>
      <c r="T4841" s="46"/>
    </row>
    <row r="4842" spans="11:20" ht="31.35" customHeight="1" x14ac:dyDescent="0.25">
      <c r="K4842" s="70"/>
      <c r="L4842" s="46"/>
      <c r="S4842" s="46"/>
      <c r="T4842" s="46"/>
    </row>
    <row r="4843" spans="11:20" ht="31.35" customHeight="1" x14ac:dyDescent="0.25">
      <c r="K4843" s="70"/>
      <c r="L4843" s="46"/>
      <c r="S4843" s="46"/>
      <c r="T4843" s="46"/>
    </row>
    <row r="4844" spans="11:20" ht="31.35" customHeight="1" x14ac:dyDescent="0.25">
      <c r="K4844" s="70"/>
      <c r="L4844" s="46"/>
      <c r="S4844" s="46"/>
      <c r="T4844" s="46"/>
    </row>
    <row r="4845" spans="11:20" ht="31.35" customHeight="1" x14ac:dyDescent="0.25">
      <c r="K4845" s="70"/>
      <c r="L4845" s="46"/>
      <c r="S4845" s="46"/>
      <c r="T4845" s="46"/>
    </row>
    <row r="4846" spans="11:20" ht="31.35" customHeight="1" x14ac:dyDescent="0.25">
      <c r="K4846" s="70"/>
      <c r="L4846" s="46"/>
      <c r="S4846" s="46"/>
      <c r="T4846" s="46"/>
    </row>
    <row r="4847" spans="11:20" ht="31.35" customHeight="1" x14ac:dyDescent="0.25">
      <c r="K4847" s="70"/>
      <c r="L4847" s="46"/>
      <c r="S4847" s="46"/>
      <c r="T4847" s="46"/>
    </row>
    <row r="4848" spans="11:20" ht="31.35" customHeight="1" x14ac:dyDescent="0.25">
      <c r="K4848" s="70"/>
      <c r="L4848" s="46"/>
      <c r="S4848" s="46"/>
      <c r="T4848" s="46"/>
    </row>
    <row r="4849" spans="11:20" ht="31.35" customHeight="1" x14ac:dyDescent="0.25">
      <c r="K4849" s="70"/>
      <c r="L4849" s="46"/>
      <c r="S4849" s="46"/>
      <c r="T4849" s="46"/>
    </row>
    <row r="4850" spans="11:20" ht="31.35" customHeight="1" x14ac:dyDescent="0.25">
      <c r="K4850" s="70"/>
      <c r="L4850" s="46"/>
      <c r="S4850" s="46"/>
      <c r="T4850" s="46"/>
    </row>
    <row r="4851" spans="11:20" ht="31.35" customHeight="1" x14ac:dyDescent="0.25">
      <c r="K4851" s="70"/>
      <c r="L4851" s="46"/>
      <c r="S4851" s="46"/>
      <c r="T4851" s="46"/>
    </row>
    <row r="4852" spans="11:20" ht="31.35" customHeight="1" x14ac:dyDescent="0.25">
      <c r="K4852" s="70"/>
      <c r="L4852" s="46"/>
      <c r="S4852" s="46"/>
      <c r="T4852" s="46"/>
    </row>
    <row r="4853" spans="11:20" ht="31.35" customHeight="1" x14ac:dyDescent="0.25">
      <c r="K4853" s="70"/>
      <c r="L4853" s="46"/>
      <c r="S4853" s="46"/>
      <c r="T4853" s="46"/>
    </row>
    <row r="4854" spans="11:20" ht="31.35" customHeight="1" x14ac:dyDescent="0.25">
      <c r="K4854" s="70"/>
      <c r="L4854" s="46"/>
      <c r="S4854" s="46"/>
      <c r="T4854" s="46"/>
    </row>
    <row r="4855" spans="11:20" ht="31.35" customHeight="1" x14ac:dyDescent="0.25">
      <c r="K4855" s="70"/>
      <c r="L4855" s="46"/>
      <c r="S4855" s="46"/>
      <c r="T4855" s="46"/>
    </row>
    <row r="4856" spans="11:20" ht="31.35" customHeight="1" x14ac:dyDescent="0.25">
      <c r="K4856" s="70"/>
      <c r="L4856" s="46"/>
      <c r="S4856" s="46"/>
      <c r="T4856" s="46"/>
    </row>
    <row r="4857" spans="11:20" ht="31.35" customHeight="1" x14ac:dyDescent="0.25">
      <c r="K4857" s="70"/>
      <c r="L4857" s="46"/>
      <c r="S4857" s="46"/>
      <c r="T4857" s="46"/>
    </row>
    <row r="4858" spans="11:20" ht="31.35" customHeight="1" x14ac:dyDescent="0.25">
      <c r="K4858" s="70"/>
      <c r="L4858" s="46"/>
      <c r="S4858" s="46"/>
      <c r="T4858" s="46"/>
    </row>
    <row r="4859" spans="11:20" ht="31.35" customHeight="1" x14ac:dyDescent="0.25">
      <c r="K4859" s="70"/>
      <c r="L4859" s="46"/>
      <c r="S4859" s="46"/>
      <c r="T4859" s="46"/>
    </row>
    <row r="4860" spans="11:20" ht="31.35" customHeight="1" x14ac:dyDescent="0.25">
      <c r="K4860" s="70"/>
      <c r="L4860" s="46"/>
      <c r="S4860" s="46"/>
      <c r="T4860" s="46"/>
    </row>
    <row r="4861" spans="11:20" ht="31.35" customHeight="1" x14ac:dyDescent="0.25">
      <c r="K4861" s="70"/>
      <c r="L4861" s="46"/>
      <c r="S4861" s="46"/>
      <c r="T4861" s="46"/>
    </row>
    <row r="4862" spans="11:20" ht="31.35" customHeight="1" x14ac:dyDescent="0.25">
      <c r="K4862" s="70"/>
      <c r="L4862" s="46"/>
      <c r="S4862" s="46"/>
      <c r="T4862" s="46"/>
    </row>
    <row r="4863" spans="11:20" ht="31.35" customHeight="1" x14ac:dyDescent="0.25">
      <c r="K4863" s="70"/>
      <c r="L4863" s="46"/>
      <c r="S4863" s="46"/>
      <c r="T4863" s="46"/>
    </row>
    <row r="4864" spans="11:20" ht="31.35" customHeight="1" x14ac:dyDescent="0.25">
      <c r="K4864" s="70"/>
      <c r="L4864" s="46"/>
      <c r="S4864" s="46"/>
      <c r="T4864" s="46"/>
    </row>
    <row r="4865" spans="11:20" ht="31.35" customHeight="1" x14ac:dyDescent="0.25">
      <c r="K4865" s="70"/>
      <c r="L4865" s="46"/>
      <c r="S4865" s="46"/>
      <c r="T4865" s="46"/>
    </row>
    <row r="4866" spans="11:20" ht="31.35" customHeight="1" x14ac:dyDescent="0.25">
      <c r="K4866" s="70"/>
      <c r="L4866" s="46"/>
      <c r="S4866" s="46"/>
      <c r="T4866" s="46"/>
    </row>
    <row r="4867" spans="11:20" ht="31.35" customHeight="1" x14ac:dyDescent="0.25">
      <c r="K4867" s="70"/>
      <c r="L4867" s="46"/>
      <c r="S4867" s="46"/>
      <c r="T4867" s="46"/>
    </row>
    <row r="4868" spans="11:20" ht="31.35" customHeight="1" x14ac:dyDescent="0.25">
      <c r="K4868" s="70"/>
      <c r="L4868" s="46"/>
      <c r="S4868" s="46"/>
      <c r="T4868" s="46"/>
    </row>
    <row r="4869" spans="11:20" ht="31.35" customHeight="1" x14ac:dyDescent="0.25">
      <c r="K4869" s="70"/>
      <c r="L4869" s="46"/>
      <c r="S4869" s="46"/>
      <c r="T4869" s="46"/>
    </row>
    <row r="4870" spans="11:20" ht="31.35" customHeight="1" x14ac:dyDescent="0.25">
      <c r="K4870" s="70"/>
      <c r="L4870" s="46"/>
      <c r="S4870" s="46"/>
      <c r="T4870" s="46"/>
    </row>
    <row r="4871" spans="11:20" ht="31.35" customHeight="1" x14ac:dyDescent="0.25">
      <c r="K4871" s="70"/>
      <c r="L4871" s="46"/>
      <c r="S4871" s="46"/>
      <c r="T4871" s="46"/>
    </row>
    <row r="4872" spans="11:20" ht="31.35" customHeight="1" x14ac:dyDescent="0.25">
      <c r="K4872" s="70"/>
      <c r="L4872" s="46"/>
      <c r="S4872" s="46"/>
      <c r="T4872" s="46"/>
    </row>
    <row r="4873" spans="11:20" ht="31.35" customHeight="1" x14ac:dyDescent="0.25">
      <c r="K4873" s="70"/>
      <c r="L4873" s="46"/>
      <c r="S4873" s="46"/>
      <c r="T4873" s="46"/>
    </row>
    <row r="4874" spans="11:20" ht="31.35" customHeight="1" x14ac:dyDescent="0.25">
      <c r="K4874" s="70"/>
      <c r="L4874" s="46"/>
      <c r="S4874" s="46"/>
      <c r="T4874" s="46"/>
    </row>
    <row r="4875" spans="11:20" ht="31.35" customHeight="1" x14ac:dyDescent="0.25">
      <c r="K4875" s="70"/>
      <c r="L4875" s="46"/>
      <c r="S4875" s="46"/>
      <c r="T4875" s="46"/>
    </row>
    <row r="4876" spans="11:20" ht="31.35" customHeight="1" x14ac:dyDescent="0.25">
      <c r="K4876" s="70"/>
      <c r="L4876" s="46"/>
      <c r="S4876" s="46"/>
      <c r="T4876" s="46"/>
    </row>
    <row r="4877" spans="11:20" ht="31.35" customHeight="1" x14ac:dyDescent="0.25">
      <c r="K4877" s="70"/>
      <c r="L4877" s="46"/>
      <c r="S4877" s="46"/>
      <c r="T4877" s="46"/>
    </row>
    <row r="4878" spans="11:20" ht="31.35" customHeight="1" x14ac:dyDescent="0.25">
      <c r="K4878" s="70"/>
      <c r="L4878" s="46"/>
      <c r="S4878" s="46"/>
      <c r="T4878" s="46"/>
    </row>
    <row r="4879" spans="11:20" ht="31.35" customHeight="1" x14ac:dyDescent="0.25">
      <c r="K4879" s="70"/>
      <c r="L4879" s="46"/>
      <c r="S4879" s="46"/>
      <c r="T4879" s="46"/>
    </row>
    <row r="4880" spans="11:20" ht="31.35" customHeight="1" x14ac:dyDescent="0.25">
      <c r="K4880" s="70"/>
      <c r="L4880" s="46"/>
      <c r="S4880" s="46"/>
      <c r="T4880" s="46"/>
    </row>
    <row r="4881" spans="11:20" ht="31.35" customHeight="1" x14ac:dyDescent="0.25">
      <c r="K4881" s="70"/>
      <c r="L4881" s="46"/>
      <c r="S4881" s="46"/>
      <c r="T4881" s="46"/>
    </row>
    <row r="4882" spans="11:20" ht="31.35" customHeight="1" x14ac:dyDescent="0.25">
      <c r="K4882" s="70"/>
      <c r="L4882" s="46"/>
      <c r="S4882" s="46"/>
      <c r="T4882" s="46"/>
    </row>
    <row r="4883" spans="11:20" ht="31.35" customHeight="1" x14ac:dyDescent="0.25">
      <c r="K4883" s="70"/>
      <c r="L4883" s="46"/>
      <c r="S4883" s="46"/>
      <c r="T4883" s="46"/>
    </row>
    <row r="4884" spans="11:20" ht="31.35" customHeight="1" x14ac:dyDescent="0.25">
      <c r="K4884" s="70"/>
      <c r="L4884" s="46"/>
      <c r="S4884" s="46"/>
      <c r="T4884" s="46"/>
    </row>
    <row r="4885" spans="11:20" ht="31.35" customHeight="1" x14ac:dyDescent="0.25">
      <c r="K4885" s="70"/>
      <c r="L4885" s="46"/>
      <c r="S4885" s="46"/>
      <c r="T4885" s="46"/>
    </row>
    <row r="4886" spans="11:20" ht="31.35" customHeight="1" x14ac:dyDescent="0.25">
      <c r="K4886" s="70"/>
      <c r="L4886" s="46"/>
      <c r="S4886" s="46"/>
      <c r="T4886" s="46"/>
    </row>
    <row r="4887" spans="11:20" ht="31.35" customHeight="1" x14ac:dyDescent="0.25">
      <c r="K4887" s="70"/>
      <c r="L4887" s="46"/>
      <c r="S4887" s="46"/>
      <c r="T4887" s="46"/>
    </row>
    <row r="4888" spans="11:20" ht="31.35" customHeight="1" x14ac:dyDescent="0.25">
      <c r="K4888" s="70"/>
      <c r="L4888" s="46"/>
      <c r="S4888" s="46"/>
      <c r="T4888" s="46"/>
    </row>
    <row r="4889" spans="11:20" ht="31.35" customHeight="1" x14ac:dyDescent="0.25">
      <c r="K4889" s="70"/>
      <c r="L4889" s="46"/>
      <c r="S4889" s="46"/>
      <c r="T4889" s="46"/>
    </row>
    <row r="4890" spans="11:20" ht="31.35" customHeight="1" x14ac:dyDescent="0.25">
      <c r="K4890" s="70"/>
      <c r="L4890" s="46"/>
      <c r="S4890" s="46"/>
      <c r="T4890" s="46"/>
    </row>
    <row r="4891" spans="11:20" ht="31.35" customHeight="1" x14ac:dyDescent="0.25">
      <c r="K4891" s="70"/>
      <c r="L4891" s="46"/>
      <c r="S4891" s="46"/>
      <c r="T4891" s="46"/>
    </row>
    <row r="4892" spans="11:20" ht="31.35" customHeight="1" x14ac:dyDescent="0.25">
      <c r="K4892" s="70"/>
      <c r="L4892" s="46"/>
      <c r="S4892" s="46"/>
      <c r="T4892" s="46"/>
    </row>
    <row r="4893" spans="11:20" ht="31.35" customHeight="1" x14ac:dyDescent="0.25">
      <c r="K4893" s="70"/>
      <c r="L4893" s="46"/>
      <c r="S4893" s="46"/>
      <c r="T4893" s="46"/>
    </row>
    <row r="4894" spans="11:20" ht="31.35" customHeight="1" x14ac:dyDescent="0.25">
      <c r="K4894" s="70"/>
      <c r="L4894" s="46"/>
      <c r="S4894" s="46"/>
      <c r="T4894" s="46"/>
    </row>
    <row r="4895" spans="11:20" ht="31.35" customHeight="1" x14ac:dyDescent="0.25">
      <c r="K4895" s="70"/>
      <c r="L4895" s="46"/>
      <c r="S4895" s="46"/>
      <c r="T4895" s="46"/>
    </row>
    <row r="4896" spans="11:20" ht="31.35" customHeight="1" x14ac:dyDescent="0.25">
      <c r="K4896" s="70"/>
      <c r="L4896" s="46"/>
      <c r="S4896" s="46"/>
      <c r="T4896" s="46"/>
    </row>
    <row r="4897" spans="11:20" ht="31.35" customHeight="1" x14ac:dyDescent="0.25">
      <c r="K4897" s="70"/>
      <c r="L4897" s="46"/>
      <c r="S4897" s="46"/>
      <c r="T4897" s="46"/>
    </row>
    <row r="4898" spans="11:20" ht="31.35" customHeight="1" x14ac:dyDescent="0.25">
      <c r="K4898" s="70"/>
      <c r="L4898" s="46"/>
      <c r="S4898" s="46"/>
      <c r="T4898" s="46"/>
    </row>
    <row r="4899" spans="11:20" ht="31.35" customHeight="1" x14ac:dyDescent="0.25">
      <c r="K4899" s="70"/>
      <c r="L4899" s="46"/>
      <c r="S4899" s="46"/>
      <c r="T4899" s="46"/>
    </row>
    <row r="4900" spans="11:20" ht="31.35" customHeight="1" x14ac:dyDescent="0.25">
      <c r="K4900" s="70"/>
      <c r="L4900" s="46"/>
      <c r="S4900" s="46"/>
      <c r="T4900" s="46"/>
    </row>
    <row r="4901" spans="11:20" ht="31.35" customHeight="1" x14ac:dyDescent="0.25">
      <c r="K4901" s="70"/>
      <c r="L4901" s="46"/>
      <c r="S4901" s="46"/>
      <c r="T4901" s="46"/>
    </row>
    <row r="4902" spans="11:20" ht="31.35" customHeight="1" x14ac:dyDescent="0.25">
      <c r="K4902" s="70"/>
      <c r="L4902" s="46"/>
      <c r="S4902" s="46"/>
      <c r="T4902" s="46"/>
    </row>
    <row r="4903" spans="11:20" ht="31.35" customHeight="1" x14ac:dyDescent="0.25">
      <c r="K4903" s="70"/>
      <c r="L4903" s="46"/>
      <c r="S4903" s="46"/>
      <c r="T4903" s="46"/>
    </row>
    <row r="4904" spans="11:20" ht="31.35" customHeight="1" x14ac:dyDescent="0.25">
      <c r="K4904" s="70"/>
      <c r="L4904" s="46"/>
      <c r="S4904" s="46"/>
      <c r="T4904" s="46"/>
    </row>
    <row r="4905" spans="11:20" ht="31.35" customHeight="1" x14ac:dyDescent="0.25">
      <c r="K4905" s="70"/>
      <c r="L4905" s="46"/>
      <c r="S4905" s="46"/>
      <c r="T4905" s="46"/>
    </row>
    <row r="4906" spans="11:20" ht="31.35" customHeight="1" x14ac:dyDescent="0.25">
      <c r="K4906" s="70"/>
      <c r="L4906" s="46"/>
      <c r="S4906" s="46"/>
      <c r="T4906" s="46"/>
    </row>
    <row r="4907" spans="11:20" ht="31.35" customHeight="1" x14ac:dyDescent="0.25">
      <c r="K4907" s="70"/>
      <c r="L4907" s="46"/>
      <c r="S4907" s="46"/>
      <c r="T4907" s="46"/>
    </row>
    <row r="4908" spans="11:20" ht="31.35" customHeight="1" x14ac:dyDescent="0.25">
      <c r="K4908" s="70"/>
      <c r="L4908" s="46"/>
      <c r="S4908" s="46"/>
      <c r="T4908" s="46"/>
    </row>
    <row r="4909" spans="11:20" ht="31.35" customHeight="1" x14ac:dyDescent="0.25">
      <c r="K4909" s="70"/>
      <c r="L4909" s="46"/>
      <c r="S4909" s="46"/>
      <c r="T4909" s="46"/>
    </row>
    <row r="4910" spans="11:20" ht="31.35" customHeight="1" x14ac:dyDescent="0.25">
      <c r="K4910" s="70"/>
      <c r="L4910" s="46"/>
      <c r="S4910" s="46"/>
      <c r="T4910" s="46"/>
    </row>
    <row r="4911" spans="11:20" ht="31.35" customHeight="1" x14ac:dyDescent="0.25">
      <c r="K4911" s="70"/>
      <c r="L4911" s="46"/>
      <c r="S4911" s="46"/>
      <c r="T4911" s="46"/>
    </row>
    <row r="4912" spans="11:20" ht="31.35" customHeight="1" x14ac:dyDescent="0.25">
      <c r="K4912" s="70"/>
      <c r="L4912" s="46"/>
      <c r="S4912" s="46"/>
      <c r="T4912" s="46"/>
    </row>
    <row r="4913" spans="11:20" ht="31.35" customHeight="1" x14ac:dyDescent="0.25">
      <c r="K4913" s="70"/>
      <c r="L4913" s="46"/>
      <c r="S4913" s="46"/>
      <c r="T4913" s="46"/>
    </row>
    <row r="4914" spans="11:20" ht="31.35" customHeight="1" x14ac:dyDescent="0.25">
      <c r="K4914" s="70"/>
      <c r="L4914" s="46"/>
      <c r="S4914" s="46"/>
      <c r="T4914" s="46"/>
    </row>
    <row r="4915" spans="11:20" ht="31.35" customHeight="1" x14ac:dyDescent="0.25">
      <c r="K4915" s="70"/>
      <c r="L4915" s="46"/>
      <c r="S4915" s="46"/>
      <c r="T4915" s="46"/>
    </row>
    <row r="4916" spans="11:20" ht="31.35" customHeight="1" x14ac:dyDescent="0.25">
      <c r="K4916" s="70"/>
      <c r="L4916" s="46"/>
      <c r="S4916" s="46"/>
      <c r="T4916" s="46"/>
    </row>
    <row r="4917" spans="11:20" ht="31.35" customHeight="1" x14ac:dyDescent="0.25">
      <c r="K4917" s="70"/>
      <c r="L4917" s="46"/>
      <c r="S4917" s="46"/>
      <c r="T4917" s="46"/>
    </row>
    <row r="4918" spans="11:20" ht="31.35" customHeight="1" x14ac:dyDescent="0.25">
      <c r="K4918" s="70"/>
      <c r="L4918" s="46"/>
      <c r="S4918" s="46"/>
      <c r="T4918" s="46"/>
    </row>
    <row r="4919" spans="11:20" ht="31.35" customHeight="1" x14ac:dyDescent="0.25">
      <c r="K4919" s="70"/>
      <c r="L4919" s="46"/>
      <c r="S4919" s="46"/>
      <c r="T4919" s="46"/>
    </row>
    <row r="4920" spans="11:20" ht="31.35" customHeight="1" x14ac:dyDescent="0.25">
      <c r="K4920" s="70"/>
      <c r="L4920" s="46"/>
      <c r="S4920" s="46"/>
      <c r="T4920" s="46"/>
    </row>
    <row r="4921" spans="11:20" ht="31.35" customHeight="1" x14ac:dyDescent="0.25">
      <c r="K4921" s="70"/>
      <c r="L4921" s="46"/>
      <c r="S4921" s="46"/>
      <c r="T4921" s="46"/>
    </row>
    <row r="4922" spans="11:20" ht="31.35" customHeight="1" x14ac:dyDescent="0.25">
      <c r="K4922" s="70"/>
      <c r="L4922" s="46"/>
      <c r="S4922" s="46"/>
      <c r="T4922" s="46"/>
    </row>
    <row r="4923" spans="11:20" ht="31.35" customHeight="1" x14ac:dyDescent="0.25">
      <c r="K4923" s="70"/>
      <c r="L4923" s="46"/>
      <c r="S4923" s="46"/>
      <c r="T4923" s="46"/>
    </row>
    <row r="4924" spans="11:20" ht="31.35" customHeight="1" x14ac:dyDescent="0.25">
      <c r="K4924" s="70"/>
      <c r="L4924" s="46"/>
      <c r="S4924" s="46"/>
      <c r="T4924" s="46"/>
    </row>
    <row r="4925" spans="11:20" ht="31.35" customHeight="1" x14ac:dyDescent="0.25">
      <c r="K4925" s="70"/>
      <c r="L4925" s="46"/>
      <c r="S4925" s="46"/>
      <c r="T4925" s="46"/>
    </row>
    <row r="4926" spans="11:20" ht="31.35" customHeight="1" x14ac:dyDescent="0.25">
      <c r="K4926" s="70"/>
      <c r="L4926" s="46"/>
      <c r="S4926" s="46"/>
      <c r="T4926" s="46"/>
    </row>
    <row r="4927" spans="11:20" ht="31.35" customHeight="1" x14ac:dyDescent="0.25">
      <c r="K4927" s="70"/>
      <c r="L4927" s="46"/>
      <c r="S4927" s="46"/>
      <c r="T4927" s="46"/>
    </row>
    <row r="4928" spans="11:20" ht="31.35" customHeight="1" x14ac:dyDescent="0.25">
      <c r="K4928" s="70"/>
      <c r="L4928" s="46"/>
      <c r="S4928" s="46"/>
      <c r="T4928" s="46"/>
    </row>
    <row r="4929" spans="11:20" ht="31.35" customHeight="1" x14ac:dyDescent="0.25">
      <c r="K4929" s="70"/>
      <c r="L4929" s="46"/>
      <c r="S4929" s="46"/>
      <c r="T4929" s="46"/>
    </row>
    <row r="4930" spans="11:20" ht="31.35" customHeight="1" x14ac:dyDescent="0.25">
      <c r="K4930" s="70"/>
      <c r="L4930" s="46"/>
      <c r="S4930" s="46"/>
      <c r="T4930" s="46"/>
    </row>
    <row r="4931" spans="11:20" ht="31.35" customHeight="1" x14ac:dyDescent="0.25">
      <c r="K4931" s="70"/>
      <c r="L4931" s="46"/>
      <c r="S4931" s="46"/>
      <c r="T4931" s="46"/>
    </row>
    <row r="4932" spans="11:20" ht="31.35" customHeight="1" x14ac:dyDescent="0.25">
      <c r="K4932" s="70"/>
      <c r="L4932" s="46"/>
      <c r="S4932" s="46"/>
      <c r="T4932" s="46"/>
    </row>
    <row r="4933" spans="11:20" ht="31.35" customHeight="1" x14ac:dyDescent="0.25">
      <c r="K4933" s="70"/>
      <c r="L4933" s="46"/>
      <c r="S4933" s="46"/>
      <c r="T4933" s="46"/>
    </row>
    <row r="4934" spans="11:20" ht="31.35" customHeight="1" x14ac:dyDescent="0.25">
      <c r="K4934" s="70"/>
      <c r="L4934" s="46"/>
      <c r="S4934" s="46"/>
      <c r="T4934" s="46"/>
    </row>
    <row r="4935" spans="11:20" ht="31.35" customHeight="1" x14ac:dyDescent="0.25">
      <c r="K4935" s="70"/>
      <c r="L4935" s="46"/>
      <c r="S4935" s="46"/>
      <c r="T4935" s="46"/>
    </row>
    <row r="4936" spans="11:20" ht="31.35" customHeight="1" x14ac:dyDescent="0.25">
      <c r="K4936" s="70"/>
      <c r="L4936" s="46"/>
      <c r="S4936" s="46"/>
      <c r="T4936" s="46"/>
    </row>
    <row r="4937" spans="11:20" ht="31.35" customHeight="1" x14ac:dyDescent="0.25">
      <c r="K4937" s="70"/>
      <c r="L4937" s="46"/>
      <c r="S4937" s="46"/>
      <c r="T4937" s="46"/>
    </row>
    <row r="4938" spans="11:20" ht="31.35" customHeight="1" x14ac:dyDescent="0.25">
      <c r="K4938" s="70"/>
      <c r="L4938" s="46"/>
      <c r="S4938" s="46"/>
      <c r="T4938" s="46"/>
    </row>
    <row r="4939" spans="11:20" ht="31.35" customHeight="1" x14ac:dyDescent="0.25">
      <c r="K4939" s="70"/>
      <c r="L4939" s="46"/>
      <c r="S4939" s="46"/>
      <c r="T4939" s="46"/>
    </row>
    <row r="4940" spans="11:20" ht="31.35" customHeight="1" x14ac:dyDescent="0.25">
      <c r="K4940" s="70"/>
      <c r="L4940" s="46"/>
      <c r="S4940" s="46"/>
      <c r="T4940" s="46"/>
    </row>
    <row r="4941" spans="11:20" ht="31.35" customHeight="1" x14ac:dyDescent="0.25">
      <c r="K4941" s="70"/>
      <c r="L4941" s="46"/>
      <c r="S4941" s="46"/>
      <c r="T4941" s="46"/>
    </row>
    <row r="4942" spans="11:20" ht="31.35" customHeight="1" x14ac:dyDescent="0.25">
      <c r="K4942" s="70"/>
      <c r="L4942" s="46"/>
      <c r="S4942" s="46"/>
      <c r="T4942" s="46"/>
    </row>
    <row r="4943" spans="11:20" ht="31.35" customHeight="1" x14ac:dyDescent="0.25">
      <c r="K4943" s="70"/>
      <c r="L4943" s="46"/>
      <c r="S4943" s="46"/>
      <c r="T4943" s="46"/>
    </row>
    <row r="4944" spans="11:20" ht="31.35" customHeight="1" x14ac:dyDescent="0.25">
      <c r="K4944" s="70"/>
      <c r="L4944" s="46"/>
      <c r="S4944" s="46"/>
      <c r="T4944" s="46"/>
    </row>
    <row r="4945" spans="11:20" ht="31.35" customHeight="1" x14ac:dyDescent="0.25">
      <c r="K4945" s="70"/>
      <c r="L4945" s="46"/>
      <c r="S4945" s="46"/>
      <c r="T4945" s="46"/>
    </row>
    <row r="4946" spans="11:20" ht="31.35" customHeight="1" x14ac:dyDescent="0.25">
      <c r="K4946" s="70"/>
      <c r="L4946" s="46"/>
      <c r="S4946" s="46"/>
      <c r="T4946" s="46"/>
    </row>
    <row r="4947" spans="11:20" ht="31.35" customHeight="1" x14ac:dyDescent="0.25">
      <c r="K4947" s="70"/>
      <c r="L4947" s="46"/>
      <c r="S4947" s="46"/>
      <c r="T4947" s="46"/>
    </row>
    <row r="4948" spans="11:20" ht="31.35" customHeight="1" x14ac:dyDescent="0.25">
      <c r="K4948" s="70"/>
      <c r="L4948" s="46"/>
      <c r="S4948" s="46"/>
      <c r="T4948" s="46"/>
    </row>
    <row r="4949" spans="11:20" ht="31.35" customHeight="1" x14ac:dyDescent="0.25">
      <c r="K4949" s="70"/>
      <c r="L4949" s="46"/>
      <c r="S4949" s="46"/>
      <c r="T4949" s="46"/>
    </row>
    <row r="4950" spans="11:20" ht="31.35" customHeight="1" x14ac:dyDescent="0.25">
      <c r="K4950" s="70"/>
      <c r="L4950" s="46"/>
      <c r="S4950" s="46"/>
      <c r="T4950" s="46"/>
    </row>
    <row r="4951" spans="11:20" ht="31.35" customHeight="1" x14ac:dyDescent="0.25">
      <c r="K4951" s="70"/>
      <c r="L4951" s="46"/>
      <c r="S4951" s="46"/>
      <c r="T4951" s="46"/>
    </row>
    <row r="4952" spans="11:20" ht="31.35" customHeight="1" x14ac:dyDescent="0.25">
      <c r="K4952" s="70"/>
      <c r="L4952" s="46"/>
      <c r="S4952" s="46"/>
      <c r="T4952" s="46"/>
    </row>
    <row r="4953" spans="11:20" ht="31.35" customHeight="1" x14ac:dyDescent="0.25">
      <c r="K4953" s="70"/>
      <c r="L4953" s="46"/>
      <c r="S4953" s="46"/>
      <c r="T4953" s="46"/>
    </row>
    <row r="4954" spans="11:20" ht="31.35" customHeight="1" x14ac:dyDescent="0.25">
      <c r="K4954" s="70"/>
      <c r="L4954" s="46"/>
      <c r="S4954" s="46"/>
      <c r="T4954" s="46"/>
    </row>
    <row r="4955" spans="11:20" ht="31.35" customHeight="1" x14ac:dyDescent="0.25">
      <c r="K4955" s="70"/>
      <c r="L4955" s="46"/>
      <c r="S4955" s="46"/>
      <c r="T4955" s="46"/>
    </row>
    <row r="4956" spans="11:20" ht="31.35" customHeight="1" x14ac:dyDescent="0.25">
      <c r="K4956" s="70"/>
      <c r="L4956" s="46"/>
      <c r="S4956" s="46"/>
      <c r="T4956" s="46"/>
    </row>
    <row r="4957" spans="11:20" ht="31.35" customHeight="1" x14ac:dyDescent="0.25">
      <c r="K4957" s="70"/>
      <c r="L4957" s="46"/>
      <c r="S4957" s="46"/>
      <c r="T4957" s="46"/>
    </row>
    <row r="4958" spans="11:20" ht="31.35" customHeight="1" x14ac:dyDescent="0.25">
      <c r="K4958" s="70"/>
      <c r="L4958" s="46"/>
      <c r="S4958" s="46"/>
      <c r="T4958" s="46"/>
    </row>
    <row r="4959" spans="11:20" ht="31.35" customHeight="1" x14ac:dyDescent="0.25">
      <c r="K4959" s="70"/>
      <c r="L4959" s="46"/>
      <c r="S4959" s="46"/>
      <c r="T4959" s="46"/>
    </row>
    <row r="4960" spans="11:20" ht="31.35" customHeight="1" x14ac:dyDescent="0.25">
      <c r="K4960" s="70"/>
      <c r="L4960" s="46"/>
      <c r="S4960" s="46"/>
      <c r="T4960" s="46"/>
    </row>
    <row r="4961" spans="11:20" ht="31.35" customHeight="1" x14ac:dyDescent="0.25">
      <c r="K4961" s="70"/>
      <c r="L4961" s="46"/>
      <c r="S4961" s="46"/>
      <c r="T4961" s="46"/>
    </row>
    <row r="4962" spans="11:20" ht="31.35" customHeight="1" x14ac:dyDescent="0.25">
      <c r="K4962" s="70"/>
      <c r="L4962" s="46"/>
      <c r="S4962" s="46"/>
      <c r="T4962" s="46"/>
    </row>
    <row r="4963" spans="11:20" ht="31.35" customHeight="1" x14ac:dyDescent="0.25">
      <c r="K4963" s="70"/>
      <c r="L4963" s="46"/>
      <c r="S4963" s="46"/>
      <c r="T4963" s="46"/>
    </row>
    <row r="4964" spans="11:20" ht="31.35" customHeight="1" x14ac:dyDescent="0.25">
      <c r="K4964" s="70"/>
      <c r="L4964" s="46"/>
      <c r="S4964" s="46"/>
      <c r="T4964" s="46"/>
    </row>
    <row r="4965" spans="11:20" ht="31.35" customHeight="1" x14ac:dyDescent="0.25">
      <c r="K4965" s="70"/>
      <c r="L4965" s="46"/>
      <c r="S4965" s="46"/>
      <c r="T4965" s="46"/>
    </row>
    <row r="4966" spans="11:20" ht="31.35" customHeight="1" x14ac:dyDescent="0.25">
      <c r="K4966" s="70"/>
      <c r="L4966" s="46"/>
      <c r="S4966" s="46"/>
      <c r="T4966" s="46"/>
    </row>
    <row r="4967" spans="11:20" ht="31.35" customHeight="1" x14ac:dyDescent="0.25">
      <c r="K4967" s="70"/>
      <c r="L4967" s="46"/>
      <c r="S4967" s="46"/>
      <c r="T4967" s="46"/>
    </row>
    <row r="4968" spans="11:20" ht="31.35" customHeight="1" x14ac:dyDescent="0.25">
      <c r="K4968" s="70"/>
      <c r="L4968" s="46"/>
      <c r="S4968" s="46"/>
      <c r="T4968" s="46"/>
    </row>
    <row r="4969" spans="11:20" ht="31.35" customHeight="1" x14ac:dyDescent="0.25">
      <c r="K4969" s="70"/>
      <c r="L4969" s="46"/>
      <c r="S4969" s="46"/>
      <c r="T4969" s="46"/>
    </row>
    <row r="4970" spans="11:20" ht="31.35" customHeight="1" x14ac:dyDescent="0.25">
      <c r="K4970" s="70"/>
      <c r="L4970" s="46"/>
      <c r="S4970" s="46"/>
      <c r="T4970" s="46"/>
    </row>
    <row r="4971" spans="11:20" ht="31.35" customHeight="1" x14ac:dyDescent="0.25">
      <c r="K4971" s="70"/>
      <c r="L4971" s="46"/>
      <c r="S4971" s="46"/>
      <c r="T4971" s="46"/>
    </row>
    <row r="4972" spans="11:20" ht="31.35" customHeight="1" x14ac:dyDescent="0.25">
      <c r="K4972" s="70"/>
      <c r="L4972" s="46"/>
      <c r="S4972" s="46"/>
      <c r="T4972" s="46"/>
    </row>
    <row r="4973" spans="11:20" ht="31.35" customHeight="1" x14ac:dyDescent="0.25">
      <c r="K4973" s="70"/>
      <c r="L4973" s="46"/>
      <c r="S4973" s="46"/>
      <c r="T4973" s="46"/>
    </row>
    <row r="4974" spans="11:20" ht="31.35" customHeight="1" x14ac:dyDescent="0.25">
      <c r="K4974" s="70"/>
      <c r="L4974" s="46"/>
      <c r="S4974" s="46"/>
      <c r="T4974" s="46"/>
    </row>
    <row r="4975" spans="11:20" ht="31.35" customHeight="1" x14ac:dyDescent="0.25">
      <c r="K4975" s="70"/>
      <c r="L4975" s="46"/>
      <c r="S4975" s="46"/>
      <c r="T4975" s="46"/>
    </row>
    <row r="4976" spans="11:20" ht="31.35" customHeight="1" x14ac:dyDescent="0.25">
      <c r="K4976" s="70"/>
      <c r="L4976" s="46"/>
      <c r="S4976" s="46"/>
      <c r="T4976" s="46"/>
    </row>
    <row r="4977" spans="11:20" ht="31.35" customHeight="1" x14ac:dyDescent="0.25">
      <c r="K4977" s="70"/>
      <c r="L4977" s="46"/>
      <c r="S4977" s="46"/>
      <c r="T4977" s="46"/>
    </row>
    <row r="4978" spans="11:20" ht="31.35" customHeight="1" x14ac:dyDescent="0.25">
      <c r="K4978" s="70"/>
      <c r="L4978" s="46"/>
      <c r="S4978" s="46"/>
      <c r="T4978" s="46"/>
    </row>
    <row r="4979" spans="11:20" ht="31.35" customHeight="1" x14ac:dyDescent="0.25">
      <c r="K4979" s="70"/>
      <c r="L4979" s="46"/>
      <c r="S4979" s="46"/>
      <c r="T4979" s="46"/>
    </row>
    <row r="4980" spans="11:20" ht="31.35" customHeight="1" x14ac:dyDescent="0.25">
      <c r="K4980" s="70"/>
      <c r="L4980" s="46"/>
      <c r="S4980" s="46"/>
      <c r="T4980" s="46"/>
    </row>
    <row r="4981" spans="11:20" ht="31.35" customHeight="1" x14ac:dyDescent="0.25">
      <c r="K4981" s="70"/>
      <c r="L4981" s="46"/>
      <c r="S4981" s="46"/>
      <c r="T4981" s="46"/>
    </row>
    <row r="4982" spans="11:20" ht="31.35" customHeight="1" x14ac:dyDescent="0.25">
      <c r="K4982" s="70"/>
      <c r="L4982" s="46"/>
      <c r="S4982" s="46"/>
      <c r="T4982" s="46"/>
    </row>
    <row r="4983" spans="11:20" ht="31.35" customHeight="1" x14ac:dyDescent="0.25">
      <c r="K4983" s="70"/>
      <c r="L4983" s="46"/>
      <c r="S4983" s="46"/>
      <c r="T4983" s="46"/>
    </row>
    <row r="4984" spans="11:20" ht="31.35" customHeight="1" x14ac:dyDescent="0.25">
      <c r="K4984" s="70"/>
      <c r="L4984" s="46"/>
      <c r="S4984" s="46"/>
      <c r="T4984" s="46"/>
    </row>
    <row r="4985" spans="11:20" ht="31.35" customHeight="1" x14ac:dyDescent="0.25">
      <c r="K4985" s="70"/>
      <c r="L4985" s="46"/>
      <c r="S4985" s="46"/>
      <c r="T4985" s="46"/>
    </row>
    <row r="4986" spans="11:20" ht="31.35" customHeight="1" x14ac:dyDescent="0.25">
      <c r="K4986" s="70"/>
      <c r="L4986" s="46"/>
      <c r="S4986" s="46"/>
      <c r="T4986" s="46"/>
    </row>
    <row r="4987" spans="11:20" ht="31.35" customHeight="1" x14ac:dyDescent="0.25">
      <c r="K4987" s="70"/>
      <c r="L4987" s="46"/>
      <c r="S4987" s="46"/>
      <c r="T4987" s="46"/>
    </row>
    <row r="4988" spans="11:20" ht="31.35" customHeight="1" x14ac:dyDescent="0.25">
      <c r="K4988" s="70"/>
      <c r="L4988" s="46"/>
      <c r="S4988" s="46"/>
      <c r="T4988" s="46"/>
    </row>
    <row r="4989" spans="11:20" ht="31.35" customHeight="1" x14ac:dyDescent="0.25">
      <c r="K4989" s="70"/>
      <c r="L4989" s="46"/>
      <c r="S4989" s="46"/>
      <c r="T4989" s="46"/>
    </row>
    <row r="4990" spans="11:20" ht="31.35" customHeight="1" x14ac:dyDescent="0.25">
      <c r="K4990" s="70"/>
      <c r="L4990" s="46"/>
      <c r="S4990" s="46"/>
      <c r="T4990" s="46"/>
    </row>
    <row r="4991" spans="11:20" ht="31.35" customHeight="1" x14ac:dyDescent="0.25">
      <c r="K4991" s="70"/>
      <c r="L4991" s="46"/>
      <c r="S4991" s="46"/>
      <c r="T4991" s="46"/>
    </row>
    <row r="4992" spans="11:20" ht="31.35" customHeight="1" x14ac:dyDescent="0.25">
      <c r="K4992" s="70"/>
      <c r="L4992" s="46"/>
      <c r="S4992" s="46"/>
      <c r="T4992" s="46"/>
    </row>
    <row r="4993" spans="11:20" ht="31.35" customHeight="1" x14ac:dyDescent="0.25">
      <c r="K4993" s="70"/>
      <c r="L4993" s="46"/>
      <c r="S4993" s="46"/>
      <c r="T4993" s="46"/>
    </row>
    <row r="4994" spans="11:20" ht="31.35" customHeight="1" x14ac:dyDescent="0.25">
      <c r="K4994" s="70"/>
      <c r="L4994" s="46"/>
      <c r="S4994" s="46"/>
      <c r="T4994" s="46"/>
    </row>
    <row r="4995" spans="11:20" ht="31.35" customHeight="1" x14ac:dyDescent="0.25">
      <c r="K4995" s="70"/>
      <c r="L4995" s="46"/>
      <c r="S4995" s="46"/>
      <c r="T4995" s="46"/>
    </row>
    <row r="4996" spans="11:20" ht="31.35" customHeight="1" x14ac:dyDescent="0.25">
      <c r="K4996" s="70"/>
      <c r="L4996" s="46"/>
      <c r="S4996" s="46"/>
      <c r="T4996" s="46"/>
    </row>
    <row r="4997" spans="11:20" ht="31.35" customHeight="1" x14ac:dyDescent="0.25">
      <c r="K4997" s="70"/>
      <c r="L4997" s="46"/>
      <c r="S4997" s="46"/>
      <c r="T4997" s="46"/>
    </row>
    <row r="4998" spans="11:20" ht="31.35" customHeight="1" x14ac:dyDescent="0.25">
      <c r="K4998" s="70"/>
      <c r="L4998" s="46"/>
      <c r="S4998" s="46"/>
      <c r="T4998" s="46"/>
    </row>
    <row r="4999" spans="11:20" ht="31.35" customHeight="1" x14ac:dyDescent="0.25">
      <c r="K4999" s="70"/>
      <c r="L4999" s="46"/>
      <c r="S4999" s="46"/>
      <c r="T4999" s="46"/>
    </row>
    <row r="5000" spans="11:20" ht="31.35" customHeight="1" x14ac:dyDescent="0.25">
      <c r="K5000" s="70"/>
      <c r="L5000" s="46"/>
      <c r="S5000" s="46"/>
      <c r="T5000" s="46"/>
    </row>
    <row r="5001" spans="11:20" ht="31.35" customHeight="1" x14ac:dyDescent="0.25">
      <c r="K5001" s="70"/>
      <c r="L5001" s="46"/>
      <c r="S5001" s="46"/>
      <c r="T5001" s="46"/>
    </row>
    <row r="5002" spans="11:20" ht="31.35" customHeight="1" x14ac:dyDescent="0.25">
      <c r="K5002" s="70"/>
      <c r="L5002" s="46"/>
      <c r="S5002" s="46"/>
      <c r="T5002" s="46"/>
    </row>
    <row r="5003" spans="11:20" ht="31.35" customHeight="1" x14ac:dyDescent="0.25">
      <c r="K5003" s="70"/>
      <c r="L5003" s="46"/>
      <c r="S5003" s="46"/>
      <c r="T5003" s="46"/>
    </row>
    <row r="5004" spans="11:20" ht="31.35" customHeight="1" x14ac:dyDescent="0.25">
      <c r="K5004" s="70"/>
      <c r="L5004" s="46"/>
      <c r="S5004" s="46"/>
      <c r="T5004" s="46"/>
    </row>
    <row r="5005" spans="11:20" ht="31.35" customHeight="1" x14ac:dyDescent="0.25">
      <c r="K5005" s="70"/>
      <c r="L5005" s="46"/>
      <c r="S5005" s="46"/>
      <c r="T5005" s="46"/>
    </row>
    <row r="5006" spans="11:20" ht="31.35" customHeight="1" x14ac:dyDescent="0.25">
      <c r="K5006" s="70"/>
      <c r="L5006" s="46"/>
      <c r="S5006" s="46"/>
      <c r="T5006" s="46"/>
    </row>
    <row r="5007" spans="11:20" ht="31.35" customHeight="1" x14ac:dyDescent="0.25">
      <c r="K5007" s="70"/>
      <c r="L5007" s="46"/>
      <c r="S5007" s="46"/>
      <c r="T5007" s="46"/>
    </row>
    <row r="5008" spans="11:20" ht="31.35" customHeight="1" x14ac:dyDescent="0.25">
      <c r="K5008" s="70"/>
      <c r="L5008" s="46"/>
      <c r="S5008" s="46"/>
      <c r="T5008" s="46"/>
    </row>
    <row r="5009" spans="11:20" ht="31.35" customHeight="1" x14ac:dyDescent="0.25">
      <c r="K5009" s="70"/>
      <c r="L5009" s="46"/>
      <c r="S5009" s="46"/>
      <c r="T5009" s="46"/>
    </row>
    <row r="5010" spans="11:20" ht="31.35" customHeight="1" x14ac:dyDescent="0.25">
      <c r="K5010" s="70"/>
      <c r="L5010" s="46"/>
      <c r="S5010" s="46"/>
      <c r="T5010" s="46"/>
    </row>
    <row r="5011" spans="11:20" ht="31.35" customHeight="1" x14ac:dyDescent="0.25">
      <c r="K5011" s="70"/>
      <c r="L5011" s="46"/>
      <c r="S5011" s="46"/>
      <c r="T5011" s="46"/>
    </row>
    <row r="5012" spans="11:20" ht="31.35" customHeight="1" x14ac:dyDescent="0.25">
      <c r="K5012" s="70"/>
      <c r="L5012" s="46"/>
      <c r="S5012" s="46"/>
      <c r="T5012" s="46"/>
    </row>
    <row r="5013" spans="11:20" ht="31.35" customHeight="1" x14ac:dyDescent="0.25">
      <c r="K5013" s="70"/>
      <c r="L5013" s="46"/>
      <c r="S5013" s="46"/>
      <c r="T5013" s="46"/>
    </row>
    <row r="5014" spans="11:20" ht="31.35" customHeight="1" x14ac:dyDescent="0.25">
      <c r="K5014" s="70"/>
      <c r="L5014" s="46"/>
      <c r="S5014" s="46"/>
      <c r="T5014" s="46"/>
    </row>
    <row r="5015" spans="11:20" ht="31.35" customHeight="1" x14ac:dyDescent="0.25">
      <c r="K5015" s="70"/>
      <c r="L5015" s="46"/>
      <c r="S5015" s="46"/>
      <c r="T5015" s="46"/>
    </row>
    <row r="5016" spans="11:20" ht="31.35" customHeight="1" x14ac:dyDescent="0.25">
      <c r="K5016" s="70"/>
      <c r="L5016" s="46"/>
      <c r="S5016" s="46"/>
      <c r="T5016" s="46"/>
    </row>
    <row r="5017" spans="11:20" ht="31.35" customHeight="1" x14ac:dyDescent="0.25">
      <c r="K5017" s="70"/>
      <c r="L5017" s="46"/>
      <c r="S5017" s="46"/>
      <c r="T5017" s="46"/>
    </row>
    <row r="5018" spans="11:20" ht="31.35" customHeight="1" x14ac:dyDescent="0.25">
      <c r="K5018" s="70"/>
      <c r="L5018" s="46"/>
      <c r="S5018" s="46"/>
      <c r="T5018" s="46"/>
    </row>
    <row r="5019" spans="11:20" ht="31.35" customHeight="1" x14ac:dyDescent="0.25">
      <c r="K5019" s="70"/>
      <c r="L5019" s="46"/>
      <c r="S5019" s="46"/>
      <c r="T5019" s="46"/>
    </row>
    <row r="5020" spans="11:20" ht="31.35" customHeight="1" x14ac:dyDescent="0.25">
      <c r="K5020" s="70"/>
      <c r="L5020" s="46"/>
      <c r="S5020" s="46"/>
      <c r="T5020" s="46"/>
    </row>
    <row r="5021" spans="11:20" ht="31.35" customHeight="1" x14ac:dyDescent="0.25">
      <c r="K5021" s="70"/>
      <c r="L5021" s="46"/>
      <c r="S5021" s="46"/>
      <c r="T5021" s="46"/>
    </row>
    <row r="5022" spans="11:20" ht="31.35" customHeight="1" x14ac:dyDescent="0.25">
      <c r="K5022" s="70"/>
      <c r="L5022" s="46"/>
      <c r="S5022" s="46"/>
      <c r="T5022" s="46"/>
    </row>
    <row r="5023" spans="11:20" ht="31.35" customHeight="1" x14ac:dyDescent="0.25">
      <c r="K5023" s="70"/>
      <c r="L5023" s="46"/>
      <c r="S5023" s="46"/>
      <c r="T5023" s="46"/>
    </row>
    <row r="5024" spans="11:20" ht="31.35" customHeight="1" x14ac:dyDescent="0.25">
      <c r="K5024" s="70"/>
      <c r="L5024" s="46"/>
      <c r="S5024" s="46"/>
      <c r="T5024" s="46"/>
    </row>
    <row r="5025" spans="11:20" ht="31.35" customHeight="1" x14ac:dyDescent="0.25">
      <c r="K5025" s="70"/>
      <c r="L5025" s="46"/>
      <c r="S5025" s="46"/>
      <c r="T5025" s="46"/>
    </row>
    <row r="5026" spans="11:20" ht="31.35" customHeight="1" x14ac:dyDescent="0.25">
      <c r="K5026" s="70"/>
      <c r="L5026" s="46"/>
      <c r="S5026" s="46"/>
      <c r="T5026" s="46"/>
    </row>
    <row r="5027" spans="11:20" ht="31.35" customHeight="1" x14ac:dyDescent="0.25">
      <c r="K5027" s="70"/>
      <c r="L5027" s="46"/>
      <c r="S5027" s="46"/>
      <c r="T5027" s="46"/>
    </row>
    <row r="5028" spans="11:20" ht="31.35" customHeight="1" x14ac:dyDescent="0.25">
      <c r="K5028" s="70"/>
      <c r="L5028" s="46"/>
      <c r="S5028" s="46"/>
      <c r="T5028" s="46"/>
    </row>
    <row r="5029" spans="11:20" ht="31.35" customHeight="1" x14ac:dyDescent="0.25">
      <c r="K5029" s="70"/>
      <c r="L5029" s="46"/>
      <c r="S5029" s="46"/>
      <c r="T5029" s="46"/>
    </row>
    <row r="5030" spans="11:20" ht="31.35" customHeight="1" x14ac:dyDescent="0.25">
      <c r="K5030" s="70"/>
      <c r="L5030" s="46"/>
      <c r="S5030" s="46"/>
      <c r="T5030" s="46"/>
    </row>
    <row r="5031" spans="11:20" ht="31.35" customHeight="1" x14ac:dyDescent="0.25">
      <c r="K5031" s="70"/>
      <c r="L5031" s="46"/>
      <c r="S5031" s="46"/>
      <c r="T5031" s="46"/>
    </row>
    <row r="5032" spans="11:20" ht="31.35" customHeight="1" x14ac:dyDescent="0.25">
      <c r="K5032" s="70"/>
      <c r="L5032" s="46"/>
      <c r="S5032" s="46"/>
      <c r="T5032" s="46"/>
    </row>
    <row r="5033" spans="11:20" ht="31.35" customHeight="1" x14ac:dyDescent="0.25">
      <c r="K5033" s="70"/>
      <c r="L5033" s="46"/>
      <c r="S5033" s="46"/>
      <c r="T5033" s="46"/>
    </row>
    <row r="5034" spans="11:20" ht="31.35" customHeight="1" x14ac:dyDescent="0.25">
      <c r="K5034" s="70"/>
      <c r="L5034" s="46"/>
      <c r="S5034" s="46"/>
      <c r="T5034" s="46"/>
    </row>
    <row r="5035" spans="11:20" ht="31.35" customHeight="1" x14ac:dyDescent="0.25">
      <c r="K5035" s="70"/>
      <c r="L5035" s="46"/>
      <c r="S5035" s="46"/>
      <c r="T5035" s="46"/>
    </row>
    <row r="5036" spans="11:20" ht="31.35" customHeight="1" x14ac:dyDescent="0.25">
      <c r="K5036" s="70"/>
      <c r="L5036" s="46"/>
      <c r="S5036" s="46"/>
      <c r="T5036" s="46"/>
    </row>
    <row r="5037" spans="11:20" ht="31.35" customHeight="1" x14ac:dyDescent="0.25">
      <c r="K5037" s="70"/>
      <c r="L5037" s="46"/>
      <c r="S5037" s="46"/>
      <c r="T5037" s="46"/>
    </row>
    <row r="5038" spans="11:20" ht="31.35" customHeight="1" x14ac:dyDescent="0.25">
      <c r="K5038" s="70"/>
      <c r="L5038" s="46"/>
      <c r="S5038" s="46"/>
      <c r="T5038" s="46"/>
    </row>
    <row r="5039" spans="11:20" ht="31.35" customHeight="1" x14ac:dyDescent="0.25">
      <c r="K5039" s="70"/>
      <c r="L5039" s="46"/>
      <c r="S5039" s="46"/>
      <c r="T5039" s="46"/>
    </row>
    <row r="5040" spans="11:20" ht="31.35" customHeight="1" x14ac:dyDescent="0.25">
      <c r="K5040" s="70"/>
      <c r="L5040" s="46"/>
      <c r="S5040" s="46"/>
      <c r="T5040" s="46"/>
    </row>
    <row r="5041" spans="11:20" ht="31.35" customHeight="1" x14ac:dyDescent="0.25">
      <c r="K5041" s="70"/>
      <c r="L5041" s="46"/>
      <c r="S5041" s="46"/>
      <c r="T5041" s="46"/>
    </row>
    <row r="5042" spans="11:20" ht="31.35" customHeight="1" x14ac:dyDescent="0.25">
      <c r="K5042" s="70"/>
      <c r="L5042" s="46"/>
      <c r="S5042" s="46"/>
      <c r="T5042" s="46"/>
    </row>
    <row r="5043" spans="11:20" ht="31.35" customHeight="1" x14ac:dyDescent="0.25">
      <c r="K5043" s="70"/>
      <c r="L5043" s="46"/>
      <c r="S5043" s="46"/>
      <c r="T5043" s="46"/>
    </row>
    <row r="5044" spans="11:20" ht="31.35" customHeight="1" x14ac:dyDescent="0.25">
      <c r="K5044" s="70"/>
      <c r="L5044" s="46"/>
      <c r="S5044" s="46"/>
      <c r="T5044" s="46"/>
    </row>
    <row r="5045" spans="11:20" ht="31.35" customHeight="1" x14ac:dyDescent="0.25">
      <c r="K5045" s="70"/>
      <c r="L5045" s="46"/>
      <c r="S5045" s="46"/>
      <c r="T5045" s="46"/>
    </row>
    <row r="5046" spans="11:20" ht="31.35" customHeight="1" x14ac:dyDescent="0.25">
      <c r="K5046" s="70"/>
      <c r="L5046" s="46"/>
      <c r="S5046" s="46"/>
      <c r="T5046" s="46"/>
    </row>
    <row r="5047" spans="11:20" ht="31.35" customHeight="1" x14ac:dyDescent="0.25">
      <c r="K5047" s="70"/>
      <c r="L5047" s="46"/>
      <c r="S5047" s="46"/>
      <c r="T5047" s="46"/>
    </row>
    <row r="5048" spans="11:20" ht="31.35" customHeight="1" x14ac:dyDescent="0.25">
      <c r="K5048" s="70"/>
      <c r="L5048" s="46"/>
      <c r="S5048" s="46"/>
      <c r="T5048" s="46"/>
    </row>
    <row r="5049" spans="11:20" ht="31.35" customHeight="1" x14ac:dyDescent="0.25">
      <c r="K5049" s="70"/>
      <c r="L5049" s="46"/>
      <c r="S5049" s="46"/>
      <c r="T5049" s="46"/>
    </row>
    <row r="5050" spans="11:20" ht="31.35" customHeight="1" x14ac:dyDescent="0.25">
      <c r="K5050" s="70"/>
      <c r="L5050" s="46"/>
      <c r="S5050" s="46"/>
      <c r="T5050" s="46"/>
    </row>
    <row r="5051" spans="11:20" ht="31.35" customHeight="1" x14ac:dyDescent="0.25">
      <c r="K5051" s="70"/>
      <c r="L5051" s="46"/>
      <c r="S5051" s="46"/>
      <c r="T5051" s="46"/>
    </row>
    <row r="5052" spans="11:20" ht="31.35" customHeight="1" x14ac:dyDescent="0.25">
      <c r="K5052" s="70"/>
      <c r="L5052" s="46"/>
      <c r="S5052" s="46"/>
      <c r="T5052" s="46"/>
    </row>
    <row r="5053" spans="11:20" ht="31.35" customHeight="1" x14ac:dyDescent="0.25">
      <c r="K5053" s="70"/>
      <c r="L5053" s="46"/>
      <c r="S5053" s="46"/>
      <c r="T5053" s="46"/>
    </row>
    <row r="5054" spans="11:20" ht="31.35" customHeight="1" x14ac:dyDescent="0.25">
      <c r="K5054" s="70"/>
      <c r="L5054" s="46"/>
      <c r="S5054" s="46"/>
      <c r="T5054" s="46"/>
    </row>
    <row r="5055" spans="11:20" ht="31.35" customHeight="1" x14ac:dyDescent="0.25">
      <c r="K5055" s="70"/>
      <c r="L5055" s="46"/>
      <c r="S5055" s="46"/>
      <c r="T5055" s="46"/>
    </row>
    <row r="5056" spans="11:20" ht="31.35" customHeight="1" x14ac:dyDescent="0.25">
      <c r="K5056" s="70"/>
      <c r="L5056" s="46"/>
      <c r="S5056" s="46"/>
      <c r="T5056" s="46"/>
    </row>
    <row r="5057" spans="11:20" ht="31.35" customHeight="1" x14ac:dyDescent="0.25">
      <c r="K5057" s="70"/>
      <c r="L5057" s="46"/>
      <c r="S5057" s="46"/>
      <c r="T5057" s="46"/>
    </row>
    <row r="5058" spans="11:20" ht="31.35" customHeight="1" x14ac:dyDescent="0.25">
      <c r="K5058" s="70"/>
      <c r="L5058" s="46"/>
      <c r="S5058" s="46"/>
      <c r="T5058" s="46"/>
    </row>
    <row r="5059" spans="11:20" ht="31.35" customHeight="1" x14ac:dyDescent="0.25">
      <c r="K5059" s="70"/>
      <c r="L5059" s="46"/>
      <c r="S5059" s="46"/>
      <c r="T5059" s="46"/>
    </row>
    <row r="5060" spans="11:20" ht="31.35" customHeight="1" x14ac:dyDescent="0.25">
      <c r="K5060" s="70"/>
      <c r="L5060" s="46"/>
      <c r="S5060" s="46"/>
      <c r="T5060" s="46"/>
    </row>
    <row r="5061" spans="11:20" ht="31.35" customHeight="1" x14ac:dyDescent="0.25">
      <c r="K5061" s="70"/>
      <c r="L5061" s="46"/>
      <c r="S5061" s="46"/>
      <c r="T5061" s="46"/>
    </row>
    <row r="5062" spans="11:20" ht="31.35" customHeight="1" x14ac:dyDescent="0.25">
      <c r="K5062" s="70"/>
      <c r="L5062" s="46"/>
      <c r="S5062" s="46"/>
      <c r="T5062" s="46"/>
    </row>
    <row r="5063" spans="11:20" ht="31.35" customHeight="1" x14ac:dyDescent="0.25">
      <c r="K5063" s="70"/>
      <c r="L5063" s="46"/>
      <c r="S5063" s="46"/>
      <c r="T5063" s="46"/>
    </row>
    <row r="5064" spans="11:20" ht="31.35" customHeight="1" x14ac:dyDescent="0.25">
      <c r="K5064" s="70"/>
      <c r="L5064" s="46"/>
      <c r="S5064" s="46"/>
      <c r="T5064" s="46"/>
    </row>
    <row r="5065" spans="11:20" ht="31.35" customHeight="1" x14ac:dyDescent="0.25">
      <c r="K5065" s="70"/>
      <c r="L5065" s="46"/>
      <c r="S5065" s="46"/>
      <c r="T5065" s="46"/>
    </row>
    <row r="5066" spans="11:20" ht="31.35" customHeight="1" x14ac:dyDescent="0.25">
      <c r="K5066" s="70"/>
      <c r="L5066" s="46"/>
      <c r="S5066" s="46"/>
      <c r="T5066" s="46"/>
    </row>
    <row r="5067" spans="11:20" ht="31.35" customHeight="1" x14ac:dyDescent="0.25">
      <c r="K5067" s="70"/>
      <c r="L5067" s="46"/>
      <c r="S5067" s="46"/>
      <c r="T5067" s="46"/>
    </row>
    <row r="5068" spans="11:20" ht="31.35" customHeight="1" x14ac:dyDescent="0.25">
      <c r="K5068" s="70"/>
      <c r="L5068" s="46"/>
      <c r="S5068" s="46"/>
      <c r="T5068" s="46"/>
    </row>
    <row r="5069" spans="11:20" ht="31.35" customHeight="1" x14ac:dyDescent="0.25">
      <c r="K5069" s="70"/>
      <c r="L5069" s="46"/>
      <c r="S5069" s="46"/>
      <c r="T5069" s="46"/>
    </row>
    <row r="5070" spans="11:20" ht="31.35" customHeight="1" x14ac:dyDescent="0.25">
      <c r="K5070" s="70"/>
      <c r="L5070" s="46"/>
      <c r="S5070" s="46"/>
      <c r="T5070" s="46"/>
    </row>
    <row r="5071" spans="11:20" ht="31.35" customHeight="1" x14ac:dyDescent="0.25">
      <c r="K5071" s="70"/>
      <c r="L5071" s="46"/>
      <c r="S5071" s="46"/>
      <c r="T5071" s="46"/>
    </row>
    <row r="5072" spans="11:20" ht="31.35" customHeight="1" x14ac:dyDescent="0.25">
      <c r="K5072" s="70"/>
      <c r="L5072" s="46"/>
      <c r="S5072" s="46"/>
      <c r="T5072" s="46"/>
    </row>
    <row r="5073" spans="11:20" ht="31.35" customHeight="1" x14ac:dyDescent="0.25">
      <c r="K5073" s="70"/>
      <c r="L5073" s="46"/>
      <c r="S5073" s="46"/>
      <c r="T5073" s="46"/>
    </row>
    <row r="5074" spans="11:20" ht="31.35" customHeight="1" x14ac:dyDescent="0.25">
      <c r="K5074" s="70"/>
      <c r="L5074" s="46"/>
      <c r="S5074" s="46"/>
      <c r="T5074" s="46"/>
    </row>
    <row r="5075" spans="11:20" ht="31.35" customHeight="1" x14ac:dyDescent="0.25">
      <c r="K5075" s="70"/>
      <c r="L5075" s="46"/>
      <c r="S5075" s="46"/>
      <c r="T5075" s="46"/>
    </row>
    <row r="5076" spans="11:20" ht="31.35" customHeight="1" x14ac:dyDescent="0.25">
      <c r="K5076" s="70"/>
      <c r="L5076" s="46"/>
      <c r="S5076" s="46"/>
      <c r="T5076" s="46"/>
    </row>
    <row r="5077" spans="11:20" ht="31.35" customHeight="1" x14ac:dyDescent="0.25">
      <c r="K5077" s="70"/>
      <c r="L5077" s="46"/>
      <c r="S5077" s="46"/>
      <c r="T5077" s="46"/>
    </row>
    <row r="5078" spans="11:20" ht="31.35" customHeight="1" x14ac:dyDescent="0.25">
      <c r="K5078" s="70"/>
      <c r="L5078" s="46"/>
      <c r="S5078" s="46"/>
      <c r="T5078" s="46"/>
    </row>
    <row r="5079" spans="11:20" ht="31.35" customHeight="1" x14ac:dyDescent="0.25">
      <c r="K5079" s="70"/>
      <c r="L5079" s="46"/>
      <c r="S5079" s="46"/>
      <c r="T5079" s="46"/>
    </row>
    <row r="5080" spans="11:20" ht="31.35" customHeight="1" x14ac:dyDescent="0.25">
      <c r="K5080" s="70"/>
      <c r="L5080" s="46"/>
      <c r="S5080" s="46"/>
      <c r="T5080" s="46"/>
    </row>
    <row r="5081" spans="11:20" ht="31.35" customHeight="1" x14ac:dyDescent="0.25">
      <c r="K5081" s="70"/>
      <c r="L5081" s="46"/>
      <c r="S5081" s="46"/>
      <c r="T5081" s="46"/>
    </row>
    <row r="5082" spans="11:20" ht="31.35" customHeight="1" x14ac:dyDescent="0.25">
      <c r="K5082" s="70"/>
      <c r="L5082" s="46"/>
      <c r="S5082" s="46"/>
      <c r="T5082" s="46"/>
    </row>
    <row r="5083" spans="11:20" ht="31.35" customHeight="1" x14ac:dyDescent="0.25">
      <c r="K5083" s="70"/>
      <c r="L5083" s="46"/>
      <c r="S5083" s="46"/>
      <c r="T5083" s="46"/>
    </row>
    <row r="5084" spans="11:20" ht="31.35" customHeight="1" x14ac:dyDescent="0.25">
      <c r="K5084" s="70"/>
      <c r="L5084" s="46"/>
      <c r="S5084" s="46"/>
      <c r="T5084" s="46"/>
    </row>
    <row r="5085" spans="11:20" ht="31.35" customHeight="1" x14ac:dyDescent="0.25">
      <c r="K5085" s="70"/>
      <c r="L5085" s="46"/>
      <c r="S5085" s="46"/>
      <c r="T5085" s="46"/>
    </row>
    <row r="5086" spans="11:20" ht="31.35" customHeight="1" x14ac:dyDescent="0.25">
      <c r="K5086" s="70"/>
      <c r="L5086" s="46"/>
      <c r="S5086" s="46"/>
      <c r="T5086" s="46"/>
    </row>
    <row r="5087" spans="11:20" ht="31.35" customHeight="1" x14ac:dyDescent="0.25">
      <c r="K5087" s="70"/>
      <c r="L5087" s="46"/>
      <c r="S5087" s="46"/>
      <c r="T5087" s="46"/>
    </row>
    <row r="5088" spans="11:20" ht="31.35" customHeight="1" x14ac:dyDescent="0.25">
      <c r="K5088" s="70"/>
      <c r="L5088" s="46"/>
      <c r="S5088" s="46"/>
      <c r="T5088" s="46"/>
    </row>
    <row r="5089" spans="11:20" ht="31.35" customHeight="1" x14ac:dyDescent="0.25">
      <c r="K5089" s="70"/>
      <c r="L5089" s="46"/>
      <c r="S5089" s="46"/>
      <c r="T5089" s="46"/>
    </row>
    <row r="5090" spans="11:20" ht="31.35" customHeight="1" x14ac:dyDescent="0.25">
      <c r="K5090" s="70"/>
      <c r="L5090" s="46"/>
      <c r="S5090" s="46"/>
      <c r="T5090" s="46"/>
    </row>
    <row r="5091" spans="11:20" ht="31.35" customHeight="1" x14ac:dyDescent="0.25">
      <c r="K5091" s="70"/>
      <c r="L5091" s="46"/>
      <c r="S5091" s="46"/>
      <c r="T5091" s="46"/>
    </row>
    <row r="5092" spans="11:20" ht="31.35" customHeight="1" x14ac:dyDescent="0.25">
      <c r="K5092" s="70"/>
      <c r="L5092" s="46"/>
      <c r="S5092" s="46"/>
      <c r="T5092" s="46"/>
    </row>
    <row r="5093" spans="11:20" ht="31.35" customHeight="1" x14ac:dyDescent="0.25">
      <c r="K5093" s="70"/>
      <c r="L5093" s="46"/>
      <c r="S5093" s="46"/>
      <c r="T5093" s="46"/>
    </row>
    <row r="5094" spans="11:20" ht="31.35" customHeight="1" x14ac:dyDescent="0.25">
      <c r="K5094" s="70"/>
      <c r="L5094" s="46"/>
      <c r="S5094" s="46"/>
      <c r="T5094" s="46"/>
    </row>
    <row r="5095" spans="11:20" ht="31.35" customHeight="1" x14ac:dyDescent="0.25">
      <c r="K5095" s="70"/>
      <c r="L5095" s="46"/>
      <c r="S5095" s="46"/>
      <c r="T5095" s="46"/>
    </row>
    <row r="5096" spans="11:20" ht="31.35" customHeight="1" x14ac:dyDescent="0.25">
      <c r="K5096" s="70"/>
      <c r="L5096" s="46"/>
      <c r="S5096" s="46"/>
      <c r="T5096" s="46"/>
    </row>
    <row r="5097" spans="11:20" ht="31.35" customHeight="1" x14ac:dyDescent="0.25">
      <c r="K5097" s="70"/>
      <c r="L5097" s="46"/>
      <c r="S5097" s="46"/>
      <c r="T5097" s="46"/>
    </row>
    <row r="5098" spans="11:20" ht="31.35" customHeight="1" x14ac:dyDescent="0.25">
      <c r="K5098" s="70"/>
      <c r="L5098" s="46"/>
      <c r="S5098" s="46"/>
      <c r="T5098" s="46"/>
    </row>
    <row r="5099" spans="11:20" ht="31.35" customHeight="1" x14ac:dyDescent="0.25">
      <c r="K5099" s="70"/>
      <c r="L5099" s="46"/>
      <c r="S5099" s="46"/>
      <c r="T5099" s="46"/>
    </row>
    <row r="5100" spans="11:20" ht="31.35" customHeight="1" x14ac:dyDescent="0.25">
      <c r="K5100" s="70"/>
      <c r="L5100" s="46"/>
      <c r="S5100" s="46"/>
      <c r="T5100" s="46"/>
    </row>
    <row r="5101" spans="11:20" ht="31.35" customHeight="1" x14ac:dyDescent="0.25">
      <c r="K5101" s="70"/>
      <c r="L5101" s="46"/>
      <c r="S5101" s="46"/>
      <c r="T5101" s="46"/>
    </row>
    <row r="5102" spans="11:20" ht="31.35" customHeight="1" x14ac:dyDescent="0.25">
      <c r="K5102" s="70"/>
      <c r="L5102" s="46"/>
      <c r="S5102" s="46"/>
      <c r="T5102" s="46"/>
    </row>
    <row r="5103" spans="11:20" ht="31.35" customHeight="1" x14ac:dyDescent="0.25">
      <c r="K5103" s="70"/>
      <c r="L5103" s="46"/>
      <c r="S5103" s="46"/>
      <c r="T5103" s="46"/>
    </row>
    <row r="5104" spans="11:20" ht="31.35" customHeight="1" x14ac:dyDescent="0.25">
      <c r="K5104" s="70"/>
      <c r="L5104" s="46"/>
      <c r="S5104" s="46"/>
      <c r="T5104" s="46"/>
    </row>
    <row r="5105" spans="11:20" ht="31.35" customHeight="1" x14ac:dyDescent="0.25">
      <c r="K5105" s="70"/>
      <c r="L5105" s="46"/>
      <c r="S5105" s="46"/>
      <c r="T5105" s="46"/>
    </row>
    <row r="5106" spans="11:20" ht="31.35" customHeight="1" x14ac:dyDescent="0.25">
      <c r="K5106" s="70"/>
      <c r="L5106" s="46"/>
      <c r="S5106" s="46"/>
      <c r="T5106" s="46"/>
    </row>
    <row r="5107" spans="11:20" ht="31.35" customHeight="1" x14ac:dyDescent="0.25">
      <c r="K5107" s="70"/>
      <c r="L5107" s="46"/>
      <c r="S5107" s="46"/>
      <c r="T5107" s="46"/>
    </row>
    <row r="5108" spans="11:20" ht="31.35" customHeight="1" x14ac:dyDescent="0.25">
      <c r="K5108" s="70"/>
      <c r="L5108" s="46"/>
      <c r="S5108" s="46"/>
      <c r="T5108" s="46"/>
    </row>
    <row r="5109" spans="11:20" ht="31.35" customHeight="1" x14ac:dyDescent="0.25">
      <c r="K5109" s="70"/>
      <c r="L5109" s="46"/>
      <c r="S5109" s="46"/>
      <c r="T5109" s="46"/>
    </row>
    <row r="5110" spans="11:20" ht="31.35" customHeight="1" x14ac:dyDescent="0.25">
      <c r="K5110" s="70"/>
      <c r="L5110" s="46"/>
      <c r="S5110" s="46"/>
      <c r="T5110" s="46"/>
    </row>
    <row r="5111" spans="11:20" ht="31.35" customHeight="1" x14ac:dyDescent="0.25">
      <c r="K5111" s="70"/>
      <c r="L5111" s="46"/>
      <c r="S5111" s="46"/>
      <c r="T5111" s="46"/>
    </row>
    <row r="5112" spans="11:20" ht="31.35" customHeight="1" x14ac:dyDescent="0.25">
      <c r="K5112" s="70"/>
      <c r="L5112" s="46"/>
      <c r="S5112" s="46"/>
      <c r="T5112" s="46"/>
    </row>
    <row r="5113" spans="11:20" ht="31.35" customHeight="1" x14ac:dyDescent="0.25">
      <c r="K5113" s="70"/>
      <c r="L5113" s="46"/>
      <c r="S5113" s="46"/>
      <c r="T5113" s="46"/>
    </row>
    <row r="5114" spans="11:20" ht="31.35" customHeight="1" x14ac:dyDescent="0.25">
      <c r="K5114" s="70"/>
      <c r="L5114" s="46"/>
      <c r="S5114" s="46"/>
      <c r="T5114" s="46"/>
    </row>
    <row r="5115" spans="11:20" ht="31.35" customHeight="1" x14ac:dyDescent="0.25">
      <c r="K5115" s="70"/>
      <c r="L5115" s="46"/>
      <c r="S5115" s="46"/>
      <c r="T5115" s="46"/>
    </row>
    <row r="5116" spans="11:20" ht="31.35" customHeight="1" x14ac:dyDescent="0.25">
      <c r="K5116" s="70"/>
      <c r="L5116" s="46"/>
      <c r="S5116" s="46"/>
      <c r="T5116" s="46"/>
    </row>
    <row r="5117" spans="11:20" ht="31.35" customHeight="1" x14ac:dyDescent="0.25">
      <c r="K5117" s="70"/>
      <c r="L5117" s="46"/>
      <c r="S5117" s="46"/>
      <c r="T5117" s="46"/>
    </row>
    <row r="5118" spans="11:20" ht="31.35" customHeight="1" x14ac:dyDescent="0.25">
      <c r="K5118" s="70"/>
      <c r="L5118" s="46"/>
      <c r="S5118" s="46"/>
      <c r="T5118" s="46"/>
    </row>
    <row r="5119" spans="11:20" ht="31.35" customHeight="1" x14ac:dyDescent="0.25">
      <c r="K5119" s="70"/>
      <c r="L5119" s="46"/>
      <c r="S5119" s="46"/>
      <c r="T5119" s="46"/>
    </row>
    <row r="5120" spans="11:20" ht="31.35" customHeight="1" x14ac:dyDescent="0.25">
      <c r="K5120" s="70"/>
      <c r="L5120" s="46"/>
      <c r="S5120" s="46"/>
      <c r="T5120" s="46"/>
    </row>
    <row r="5121" spans="11:20" ht="31.35" customHeight="1" x14ac:dyDescent="0.25">
      <c r="K5121" s="70"/>
      <c r="L5121" s="46"/>
      <c r="S5121" s="46"/>
      <c r="T5121" s="46"/>
    </row>
    <row r="5122" spans="11:20" ht="31.35" customHeight="1" x14ac:dyDescent="0.25">
      <c r="K5122" s="70"/>
      <c r="L5122" s="46"/>
      <c r="S5122" s="46"/>
      <c r="T5122" s="46"/>
    </row>
    <row r="5123" spans="11:20" ht="31.35" customHeight="1" x14ac:dyDescent="0.25">
      <c r="K5123" s="70"/>
      <c r="L5123" s="46"/>
      <c r="S5123" s="46"/>
      <c r="T5123" s="46"/>
    </row>
    <row r="5124" spans="11:20" ht="31.35" customHeight="1" x14ac:dyDescent="0.25">
      <c r="K5124" s="70"/>
      <c r="L5124" s="46"/>
      <c r="S5124" s="46"/>
      <c r="T5124" s="46"/>
    </row>
    <row r="5125" spans="11:20" ht="31.35" customHeight="1" x14ac:dyDescent="0.25">
      <c r="K5125" s="70"/>
      <c r="L5125" s="46"/>
      <c r="S5125" s="46"/>
      <c r="T5125" s="46"/>
    </row>
    <row r="5126" spans="11:20" ht="31.35" customHeight="1" x14ac:dyDescent="0.25">
      <c r="K5126" s="70"/>
      <c r="L5126" s="46"/>
      <c r="S5126" s="46"/>
      <c r="T5126" s="46"/>
    </row>
    <row r="5127" spans="11:20" ht="31.35" customHeight="1" x14ac:dyDescent="0.25">
      <c r="K5127" s="70"/>
      <c r="L5127" s="46"/>
      <c r="S5127" s="46"/>
      <c r="T5127" s="46"/>
    </row>
    <row r="5128" spans="11:20" ht="31.35" customHeight="1" x14ac:dyDescent="0.25">
      <c r="K5128" s="70"/>
      <c r="L5128" s="46"/>
      <c r="S5128" s="46"/>
      <c r="T5128" s="46"/>
    </row>
    <row r="5129" spans="11:20" ht="31.35" customHeight="1" x14ac:dyDescent="0.25">
      <c r="K5129" s="70"/>
      <c r="L5129" s="46"/>
      <c r="S5129" s="46"/>
      <c r="T5129" s="46"/>
    </row>
    <row r="5130" spans="11:20" ht="31.35" customHeight="1" x14ac:dyDescent="0.25">
      <c r="K5130" s="70"/>
      <c r="L5130" s="46"/>
      <c r="S5130" s="46"/>
      <c r="T5130" s="46"/>
    </row>
    <row r="5131" spans="11:20" ht="31.35" customHeight="1" x14ac:dyDescent="0.25">
      <c r="K5131" s="70"/>
      <c r="L5131" s="46"/>
      <c r="S5131" s="46"/>
      <c r="T5131" s="46"/>
    </row>
    <row r="5132" spans="11:20" ht="31.35" customHeight="1" x14ac:dyDescent="0.25">
      <c r="K5132" s="70"/>
      <c r="L5132" s="46"/>
      <c r="S5132" s="46"/>
      <c r="T5132" s="46"/>
    </row>
    <row r="5133" spans="11:20" ht="31.35" customHeight="1" x14ac:dyDescent="0.25">
      <c r="K5133" s="70"/>
      <c r="L5133" s="46"/>
      <c r="S5133" s="46"/>
      <c r="T5133" s="46"/>
    </row>
    <row r="5134" spans="11:20" ht="31.35" customHeight="1" x14ac:dyDescent="0.25">
      <c r="K5134" s="70"/>
      <c r="L5134" s="46"/>
      <c r="S5134" s="46"/>
      <c r="T5134" s="46"/>
    </row>
    <row r="5135" spans="11:20" ht="31.35" customHeight="1" x14ac:dyDescent="0.25">
      <c r="K5135" s="70"/>
      <c r="L5135" s="46"/>
      <c r="S5135" s="46"/>
      <c r="T5135" s="46"/>
    </row>
    <row r="5136" spans="11:20" ht="31.35" customHeight="1" x14ac:dyDescent="0.25">
      <c r="K5136" s="70"/>
      <c r="L5136" s="46"/>
      <c r="S5136" s="46"/>
      <c r="T5136" s="46"/>
    </row>
    <row r="5137" spans="11:20" ht="31.35" customHeight="1" x14ac:dyDescent="0.25">
      <c r="K5137" s="70"/>
      <c r="L5137" s="46"/>
      <c r="S5137" s="46"/>
      <c r="T5137" s="46"/>
    </row>
    <row r="5138" spans="11:20" ht="31.35" customHeight="1" x14ac:dyDescent="0.25">
      <c r="K5138" s="70"/>
      <c r="L5138" s="46"/>
      <c r="S5138" s="46"/>
      <c r="T5138" s="46"/>
    </row>
    <row r="5139" spans="11:20" ht="31.35" customHeight="1" x14ac:dyDescent="0.25">
      <c r="K5139" s="70"/>
      <c r="L5139" s="46"/>
      <c r="S5139" s="46"/>
      <c r="T5139" s="46"/>
    </row>
    <row r="5140" spans="11:20" ht="31.35" customHeight="1" x14ac:dyDescent="0.25">
      <c r="K5140" s="70"/>
      <c r="L5140" s="46"/>
      <c r="S5140" s="46"/>
      <c r="T5140" s="46"/>
    </row>
    <row r="5141" spans="11:20" ht="31.35" customHeight="1" x14ac:dyDescent="0.25">
      <c r="K5141" s="70"/>
      <c r="L5141" s="46"/>
      <c r="S5141" s="46"/>
      <c r="T5141" s="46"/>
    </row>
    <row r="5142" spans="11:20" ht="31.35" customHeight="1" x14ac:dyDescent="0.25">
      <c r="K5142" s="70"/>
      <c r="L5142" s="46"/>
      <c r="S5142" s="46"/>
      <c r="T5142" s="46"/>
    </row>
    <row r="5143" spans="11:20" ht="31.35" customHeight="1" x14ac:dyDescent="0.25">
      <c r="K5143" s="70"/>
      <c r="L5143" s="46"/>
      <c r="S5143" s="46"/>
      <c r="T5143" s="46"/>
    </row>
    <row r="5144" spans="11:20" ht="31.35" customHeight="1" x14ac:dyDescent="0.25">
      <c r="K5144" s="70"/>
      <c r="L5144" s="46"/>
      <c r="S5144" s="46"/>
      <c r="T5144" s="46"/>
    </row>
    <row r="5145" spans="11:20" ht="31.35" customHeight="1" x14ac:dyDescent="0.25">
      <c r="K5145" s="70"/>
      <c r="L5145" s="46"/>
      <c r="S5145" s="46"/>
      <c r="T5145" s="46"/>
    </row>
    <row r="5146" spans="11:20" ht="31.35" customHeight="1" x14ac:dyDescent="0.25">
      <c r="K5146" s="70"/>
      <c r="L5146" s="46"/>
      <c r="S5146" s="46"/>
      <c r="T5146" s="46"/>
    </row>
    <row r="5147" spans="11:20" ht="31.35" customHeight="1" x14ac:dyDescent="0.25">
      <c r="K5147" s="70"/>
      <c r="L5147" s="46"/>
      <c r="S5147" s="46"/>
      <c r="T5147" s="46"/>
    </row>
    <row r="5148" spans="11:20" ht="31.35" customHeight="1" x14ac:dyDescent="0.25">
      <c r="K5148" s="70"/>
      <c r="L5148" s="46"/>
      <c r="S5148" s="46"/>
      <c r="T5148" s="46"/>
    </row>
    <row r="5149" spans="11:20" ht="31.35" customHeight="1" x14ac:dyDescent="0.25">
      <c r="K5149" s="70"/>
      <c r="L5149" s="46"/>
      <c r="S5149" s="46"/>
      <c r="T5149" s="46"/>
    </row>
    <row r="5150" spans="11:20" ht="31.35" customHeight="1" x14ac:dyDescent="0.25">
      <c r="K5150" s="70"/>
      <c r="L5150" s="46"/>
      <c r="S5150" s="46"/>
      <c r="T5150" s="46"/>
    </row>
    <row r="5151" spans="11:20" ht="31.35" customHeight="1" x14ac:dyDescent="0.25">
      <c r="K5151" s="70"/>
      <c r="L5151" s="46"/>
      <c r="S5151" s="46"/>
      <c r="T5151" s="46"/>
    </row>
    <row r="5152" spans="11:20" ht="31.35" customHeight="1" x14ac:dyDescent="0.25">
      <c r="K5152" s="70"/>
      <c r="L5152" s="46"/>
      <c r="S5152" s="46"/>
      <c r="T5152" s="46"/>
    </row>
    <row r="5153" spans="11:20" ht="31.35" customHeight="1" x14ac:dyDescent="0.25">
      <c r="K5153" s="70"/>
      <c r="L5153" s="46"/>
      <c r="S5153" s="46"/>
      <c r="T5153" s="46"/>
    </row>
    <row r="5154" spans="11:20" ht="31.35" customHeight="1" x14ac:dyDescent="0.25">
      <c r="K5154" s="70"/>
      <c r="L5154" s="46"/>
      <c r="S5154" s="46"/>
      <c r="T5154" s="46"/>
    </row>
    <row r="5155" spans="11:20" ht="31.35" customHeight="1" x14ac:dyDescent="0.25">
      <c r="K5155" s="70"/>
      <c r="L5155" s="46"/>
      <c r="S5155" s="46"/>
      <c r="T5155" s="46"/>
    </row>
    <row r="5156" spans="11:20" ht="31.35" customHeight="1" x14ac:dyDescent="0.25">
      <c r="K5156" s="70"/>
      <c r="L5156" s="46"/>
      <c r="S5156" s="46"/>
      <c r="T5156" s="46"/>
    </row>
    <row r="5157" spans="11:20" ht="31.35" customHeight="1" x14ac:dyDescent="0.25">
      <c r="K5157" s="70"/>
      <c r="L5157" s="46"/>
      <c r="S5157" s="46"/>
      <c r="T5157" s="46"/>
    </row>
    <row r="5158" spans="11:20" ht="31.35" customHeight="1" x14ac:dyDescent="0.25">
      <c r="K5158" s="70"/>
      <c r="L5158" s="46"/>
      <c r="S5158" s="46"/>
      <c r="T5158" s="46"/>
    </row>
    <row r="5159" spans="11:20" ht="31.35" customHeight="1" x14ac:dyDescent="0.25">
      <c r="K5159" s="70"/>
      <c r="L5159" s="46"/>
      <c r="S5159" s="46"/>
      <c r="T5159" s="46"/>
    </row>
    <row r="5160" spans="11:20" ht="31.35" customHeight="1" x14ac:dyDescent="0.25">
      <c r="K5160" s="70"/>
      <c r="L5160" s="46"/>
      <c r="S5160" s="46"/>
      <c r="T5160" s="46"/>
    </row>
    <row r="5161" spans="11:20" ht="31.35" customHeight="1" x14ac:dyDescent="0.25">
      <c r="K5161" s="70"/>
      <c r="L5161" s="46"/>
      <c r="S5161" s="46"/>
      <c r="T5161" s="46"/>
    </row>
    <row r="5162" spans="11:20" ht="31.35" customHeight="1" x14ac:dyDescent="0.25">
      <c r="K5162" s="70"/>
      <c r="L5162" s="46"/>
      <c r="S5162" s="46"/>
      <c r="T5162" s="46"/>
    </row>
    <row r="5163" spans="11:20" ht="31.35" customHeight="1" x14ac:dyDescent="0.25">
      <c r="K5163" s="70"/>
      <c r="L5163" s="46"/>
      <c r="S5163" s="46"/>
      <c r="T5163" s="46"/>
    </row>
    <row r="5164" spans="11:20" ht="31.35" customHeight="1" x14ac:dyDescent="0.25">
      <c r="K5164" s="70"/>
      <c r="L5164" s="46"/>
      <c r="S5164" s="46"/>
      <c r="T5164" s="46"/>
    </row>
    <row r="5165" spans="11:20" ht="31.35" customHeight="1" x14ac:dyDescent="0.25">
      <c r="K5165" s="70"/>
      <c r="L5165" s="46"/>
      <c r="S5165" s="46"/>
      <c r="T5165" s="46"/>
    </row>
    <row r="5166" spans="11:20" ht="31.35" customHeight="1" x14ac:dyDescent="0.25">
      <c r="K5166" s="70"/>
      <c r="L5166" s="46"/>
      <c r="S5166" s="46"/>
      <c r="T5166" s="46"/>
    </row>
    <row r="5167" spans="11:20" ht="31.35" customHeight="1" x14ac:dyDescent="0.25">
      <c r="K5167" s="70"/>
      <c r="L5167" s="46"/>
      <c r="S5167" s="46"/>
      <c r="T5167" s="46"/>
    </row>
    <row r="5168" spans="11:20" ht="31.35" customHeight="1" x14ac:dyDescent="0.25">
      <c r="K5168" s="70"/>
      <c r="L5168" s="46"/>
      <c r="S5168" s="46"/>
      <c r="T5168" s="46"/>
    </row>
    <row r="5169" spans="11:20" ht="31.35" customHeight="1" x14ac:dyDescent="0.25">
      <c r="K5169" s="70"/>
      <c r="L5169" s="46"/>
      <c r="S5169" s="46"/>
      <c r="T5169" s="46"/>
    </row>
    <row r="5170" spans="11:20" ht="31.35" customHeight="1" x14ac:dyDescent="0.25">
      <c r="K5170" s="70"/>
      <c r="L5170" s="46"/>
      <c r="S5170" s="46"/>
      <c r="T5170" s="46"/>
    </row>
    <row r="5171" spans="11:20" ht="31.35" customHeight="1" x14ac:dyDescent="0.25">
      <c r="K5171" s="70"/>
      <c r="L5171" s="46"/>
      <c r="S5171" s="46"/>
      <c r="T5171" s="46"/>
    </row>
    <row r="5172" spans="11:20" ht="31.35" customHeight="1" x14ac:dyDescent="0.25">
      <c r="K5172" s="70"/>
      <c r="L5172" s="46"/>
      <c r="S5172" s="46"/>
      <c r="T5172" s="46"/>
    </row>
    <row r="5173" spans="11:20" ht="31.35" customHeight="1" x14ac:dyDescent="0.25">
      <c r="K5173" s="70"/>
      <c r="L5173" s="46"/>
      <c r="S5173" s="46"/>
      <c r="T5173" s="46"/>
    </row>
    <row r="5174" spans="11:20" ht="31.35" customHeight="1" x14ac:dyDescent="0.25">
      <c r="K5174" s="70"/>
      <c r="L5174" s="46"/>
      <c r="S5174" s="46"/>
      <c r="T5174" s="46"/>
    </row>
    <row r="5175" spans="11:20" ht="31.35" customHeight="1" x14ac:dyDescent="0.25">
      <c r="K5175" s="70"/>
      <c r="L5175" s="46"/>
      <c r="S5175" s="46"/>
      <c r="T5175" s="46"/>
    </row>
    <row r="5176" spans="11:20" ht="31.35" customHeight="1" x14ac:dyDescent="0.25">
      <c r="K5176" s="70"/>
      <c r="L5176" s="46"/>
      <c r="S5176" s="46"/>
      <c r="T5176" s="46"/>
    </row>
    <row r="5177" spans="11:20" ht="31.35" customHeight="1" x14ac:dyDescent="0.25">
      <c r="K5177" s="70"/>
      <c r="L5177" s="46"/>
      <c r="S5177" s="46"/>
      <c r="T5177" s="46"/>
    </row>
    <row r="5178" spans="11:20" ht="31.35" customHeight="1" x14ac:dyDescent="0.25">
      <c r="K5178" s="70"/>
      <c r="L5178" s="46"/>
      <c r="S5178" s="46"/>
      <c r="T5178" s="46"/>
    </row>
    <row r="5179" spans="11:20" ht="31.35" customHeight="1" x14ac:dyDescent="0.25">
      <c r="K5179" s="70"/>
      <c r="L5179" s="46"/>
      <c r="S5179" s="46"/>
      <c r="T5179" s="46"/>
    </row>
    <row r="5180" spans="11:20" ht="31.35" customHeight="1" x14ac:dyDescent="0.25">
      <c r="K5180" s="70"/>
      <c r="L5180" s="46"/>
      <c r="S5180" s="46"/>
      <c r="T5180" s="46"/>
    </row>
    <row r="5181" spans="11:20" ht="31.35" customHeight="1" x14ac:dyDescent="0.25">
      <c r="K5181" s="70"/>
      <c r="L5181" s="46"/>
      <c r="S5181" s="46"/>
      <c r="T5181" s="46"/>
    </row>
    <row r="5182" spans="11:20" ht="31.35" customHeight="1" x14ac:dyDescent="0.25">
      <c r="K5182" s="70"/>
      <c r="L5182" s="46"/>
      <c r="S5182" s="46"/>
      <c r="T5182" s="46"/>
    </row>
    <row r="5183" spans="11:20" ht="31.35" customHeight="1" x14ac:dyDescent="0.25">
      <c r="K5183" s="70"/>
      <c r="L5183" s="46"/>
      <c r="S5183" s="46"/>
      <c r="T5183" s="46"/>
    </row>
    <row r="5184" spans="11:20" ht="31.35" customHeight="1" x14ac:dyDescent="0.25">
      <c r="K5184" s="70"/>
      <c r="L5184" s="46"/>
      <c r="S5184" s="46"/>
      <c r="T5184" s="46"/>
    </row>
    <row r="5185" spans="11:20" ht="31.35" customHeight="1" x14ac:dyDescent="0.25">
      <c r="K5185" s="70"/>
      <c r="L5185" s="46"/>
      <c r="S5185" s="46"/>
      <c r="T5185" s="46"/>
    </row>
    <row r="5186" spans="11:20" ht="31.35" customHeight="1" x14ac:dyDescent="0.25">
      <c r="K5186" s="70"/>
      <c r="L5186" s="46"/>
      <c r="S5186" s="46"/>
      <c r="T5186" s="46"/>
    </row>
    <row r="5187" spans="11:20" ht="31.35" customHeight="1" x14ac:dyDescent="0.25">
      <c r="K5187" s="70"/>
      <c r="L5187" s="46"/>
      <c r="S5187" s="46"/>
      <c r="T5187" s="46"/>
    </row>
    <row r="5188" spans="11:20" ht="31.35" customHeight="1" x14ac:dyDescent="0.25">
      <c r="K5188" s="70"/>
      <c r="L5188" s="46"/>
      <c r="S5188" s="46"/>
      <c r="T5188" s="46"/>
    </row>
    <row r="5189" spans="11:20" ht="31.35" customHeight="1" x14ac:dyDescent="0.25">
      <c r="K5189" s="70"/>
      <c r="L5189" s="46"/>
      <c r="S5189" s="46"/>
      <c r="T5189" s="46"/>
    </row>
    <row r="5190" spans="11:20" ht="31.35" customHeight="1" x14ac:dyDescent="0.25">
      <c r="K5190" s="70"/>
      <c r="L5190" s="46"/>
      <c r="S5190" s="46"/>
      <c r="T5190" s="46"/>
    </row>
    <row r="5191" spans="11:20" ht="31.35" customHeight="1" x14ac:dyDescent="0.25">
      <c r="K5191" s="70"/>
      <c r="L5191" s="46"/>
      <c r="S5191" s="46"/>
      <c r="T5191" s="46"/>
    </row>
    <row r="5192" spans="11:20" ht="31.35" customHeight="1" x14ac:dyDescent="0.25">
      <c r="K5192" s="70"/>
      <c r="L5192" s="46"/>
      <c r="S5192" s="46"/>
      <c r="T5192" s="46"/>
    </row>
    <row r="5193" spans="11:20" ht="31.35" customHeight="1" x14ac:dyDescent="0.25">
      <c r="K5193" s="70"/>
      <c r="L5193" s="46"/>
      <c r="S5193" s="46"/>
      <c r="T5193" s="46"/>
    </row>
    <row r="5194" spans="11:20" ht="31.35" customHeight="1" x14ac:dyDescent="0.25">
      <c r="K5194" s="70"/>
      <c r="L5194" s="46"/>
      <c r="S5194" s="46"/>
      <c r="T5194" s="46"/>
    </row>
    <row r="5195" spans="11:20" ht="31.35" customHeight="1" x14ac:dyDescent="0.25">
      <c r="K5195" s="70"/>
      <c r="L5195" s="46"/>
      <c r="S5195" s="46"/>
      <c r="T5195" s="46"/>
    </row>
    <row r="5196" spans="11:20" ht="31.35" customHeight="1" x14ac:dyDescent="0.25">
      <c r="K5196" s="70"/>
      <c r="L5196" s="46"/>
      <c r="S5196" s="46"/>
      <c r="T5196" s="46"/>
    </row>
    <row r="5197" spans="11:20" ht="31.35" customHeight="1" x14ac:dyDescent="0.25">
      <c r="K5197" s="70"/>
      <c r="L5197" s="46"/>
      <c r="S5197" s="46"/>
      <c r="T5197" s="46"/>
    </row>
    <row r="5198" spans="11:20" ht="31.35" customHeight="1" x14ac:dyDescent="0.25">
      <c r="K5198" s="70"/>
      <c r="L5198" s="46"/>
      <c r="S5198" s="46"/>
      <c r="T5198" s="46"/>
    </row>
    <row r="5199" spans="11:20" ht="31.35" customHeight="1" x14ac:dyDescent="0.25">
      <c r="K5199" s="70"/>
      <c r="L5199" s="46"/>
      <c r="S5199" s="46"/>
      <c r="T5199" s="46"/>
    </row>
    <row r="5200" spans="11:20" ht="31.35" customHeight="1" x14ac:dyDescent="0.25">
      <c r="K5200" s="70"/>
      <c r="L5200" s="46"/>
      <c r="S5200" s="46"/>
      <c r="T5200" s="46"/>
    </row>
    <row r="5201" spans="11:20" ht="31.35" customHeight="1" x14ac:dyDescent="0.25">
      <c r="K5201" s="70"/>
      <c r="L5201" s="46"/>
      <c r="S5201" s="46"/>
      <c r="T5201" s="46"/>
    </row>
    <row r="5202" spans="11:20" ht="31.35" customHeight="1" x14ac:dyDescent="0.25">
      <c r="K5202" s="70"/>
      <c r="L5202" s="46"/>
      <c r="S5202" s="46"/>
      <c r="T5202" s="46"/>
    </row>
    <row r="5203" spans="11:20" ht="31.35" customHeight="1" x14ac:dyDescent="0.25">
      <c r="K5203" s="70"/>
      <c r="L5203" s="46"/>
      <c r="S5203" s="46"/>
      <c r="T5203" s="46"/>
    </row>
    <row r="5204" spans="11:20" ht="31.35" customHeight="1" x14ac:dyDescent="0.25">
      <c r="K5204" s="70"/>
      <c r="L5204" s="46"/>
      <c r="S5204" s="46"/>
      <c r="T5204" s="46"/>
    </row>
    <row r="5205" spans="11:20" ht="31.35" customHeight="1" x14ac:dyDescent="0.25">
      <c r="K5205" s="70"/>
      <c r="L5205" s="46"/>
      <c r="S5205" s="46"/>
      <c r="T5205" s="46"/>
    </row>
    <row r="5206" spans="11:20" ht="31.35" customHeight="1" x14ac:dyDescent="0.25">
      <c r="K5206" s="70"/>
      <c r="L5206" s="46"/>
      <c r="S5206" s="46"/>
      <c r="T5206" s="46"/>
    </row>
    <row r="5207" spans="11:20" ht="31.35" customHeight="1" x14ac:dyDescent="0.25">
      <c r="K5207" s="70"/>
      <c r="L5207" s="46"/>
      <c r="S5207" s="46"/>
      <c r="T5207" s="46"/>
    </row>
    <row r="5208" spans="11:20" ht="31.35" customHeight="1" x14ac:dyDescent="0.25">
      <c r="K5208" s="70"/>
      <c r="L5208" s="46"/>
      <c r="S5208" s="46"/>
      <c r="T5208" s="46"/>
    </row>
    <row r="5209" spans="11:20" ht="31.35" customHeight="1" x14ac:dyDescent="0.25">
      <c r="K5209" s="70"/>
      <c r="L5209" s="46"/>
      <c r="S5209" s="46"/>
      <c r="T5209" s="46"/>
    </row>
    <row r="5210" spans="11:20" ht="31.35" customHeight="1" x14ac:dyDescent="0.25">
      <c r="K5210" s="70"/>
      <c r="L5210" s="46"/>
      <c r="S5210" s="46"/>
      <c r="T5210" s="46"/>
    </row>
    <row r="5211" spans="11:20" ht="31.35" customHeight="1" x14ac:dyDescent="0.25">
      <c r="K5211" s="70"/>
      <c r="L5211" s="46"/>
      <c r="S5211" s="46"/>
      <c r="T5211" s="46"/>
    </row>
    <row r="5212" spans="11:20" ht="31.35" customHeight="1" x14ac:dyDescent="0.25">
      <c r="K5212" s="70"/>
      <c r="L5212" s="46"/>
      <c r="S5212" s="46"/>
      <c r="T5212" s="46"/>
    </row>
    <row r="5213" spans="11:20" ht="31.35" customHeight="1" x14ac:dyDescent="0.25">
      <c r="K5213" s="70"/>
      <c r="L5213" s="46"/>
      <c r="S5213" s="46"/>
      <c r="T5213" s="46"/>
    </row>
    <row r="5214" spans="11:20" ht="31.35" customHeight="1" x14ac:dyDescent="0.25">
      <c r="K5214" s="70"/>
      <c r="L5214" s="46"/>
      <c r="S5214" s="46"/>
      <c r="T5214" s="46"/>
    </row>
    <row r="5215" spans="11:20" ht="31.35" customHeight="1" x14ac:dyDescent="0.25">
      <c r="K5215" s="70"/>
      <c r="L5215" s="46"/>
      <c r="S5215" s="46"/>
      <c r="T5215" s="46"/>
    </row>
    <row r="5216" spans="11:20" ht="31.35" customHeight="1" x14ac:dyDescent="0.25">
      <c r="K5216" s="70"/>
      <c r="L5216" s="46"/>
      <c r="S5216" s="46"/>
      <c r="T5216" s="46"/>
    </row>
    <row r="5217" spans="11:20" ht="31.35" customHeight="1" x14ac:dyDescent="0.25">
      <c r="K5217" s="70"/>
      <c r="L5217" s="46"/>
      <c r="S5217" s="46"/>
      <c r="T5217" s="46"/>
    </row>
    <row r="5218" spans="11:20" ht="31.35" customHeight="1" x14ac:dyDescent="0.25">
      <c r="K5218" s="70"/>
      <c r="L5218" s="46"/>
      <c r="S5218" s="46"/>
      <c r="T5218" s="46"/>
    </row>
    <row r="5219" spans="11:20" ht="31.35" customHeight="1" x14ac:dyDescent="0.25">
      <c r="K5219" s="70"/>
      <c r="L5219" s="46"/>
      <c r="S5219" s="46"/>
      <c r="T5219" s="46"/>
    </row>
    <row r="5220" spans="11:20" ht="31.35" customHeight="1" x14ac:dyDescent="0.25">
      <c r="K5220" s="70"/>
      <c r="L5220" s="46"/>
      <c r="S5220" s="46"/>
      <c r="T5220" s="46"/>
    </row>
    <row r="5221" spans="11:20" ht="31.35" customHeight="1" x14ac:dyDescent="0.25">
      <c r="K5221" s="70"/>
      <c r="L5221" s="46"/>
      <c r="S5221" s="46"/>
      <c r="T5221" s="46"/>
    </row>
    <row r="5222" spans="11:20" ht="31.35" customHeight="1" x14ac:dyDescent="0.25">
      <c r="K5222" s="70"/>
      <c r="L5222" s="46"/>
      <c r="S5222" s="46"/>
      <c r="T5222" s="46"/>
    </row>
    <row r="5223" spans="11:20" ht="31.35" customHeight="1" x14ac:dyDescent="0.25">
      <c r="K5223" s="70"/>
      <c r="L5223" s="46"/>
      <c r="S5223" s="46"/>
      <c r="T5223" s="46"/>
    </row>
    <row r="5224" spans="11:20" ht="31.35" customHeight="1" x14ac:dyDescent="0.25">
      <c r="K5224" s="70"/>
      <c r="L5224" s="46"/>
      <c r="S5224" s="46"/>
      <c r="T5224" s="46"/>
    </row>
    <row r="5225" spans="11:20" ht="31.35" customHeight="1" x14ac:dyDescent="0.25">
      <c r="K5225" s="70"/>
      <c r="L5225" s="46"/>
      <c r="S5225" s="46"/>
      <c r="T5225" s="46"/>
    </row>
    <row r="5226" spans="11:20" ht="31.35" customHeight="1" x14ac:dyDescent="0.25">
      <c r="K5226" s="70"/>
      <c r="L5226" s="46"/>
      <c r="S5226" s="46"/>
      <c r="T5226" s="46"/>
    </row>
    <row r="5227" spans="11:20" ht="31.35" customHeight="1" x14ac:dyDescent="0.25">
      <c r="K5227" s="70"/>
      <c r="L5227" s="46"/>
      <c r="S5227" s="46"/>
      <c r="T5227" s="46"/>
    </row>
    <row r="5228" spans="11:20" ht="31.35" customHeight="1" x14ac:dyDescent="0.25">
      <c r="K5228" s="70"/>
      <c r="L5228" s="46"/>
      <c r="S5228" s="46"/>
      <c r="T5228" s="46"/>
    </row>
    <row r="5229" spans="11:20" ht="31.35" customHeight="1" x14ac:dyDescent="0.25">
      <c r="K5229" s="70"/>
      <c r="L5229" s="46"/>
      <c r="S5229" s="46"/>
      <c r="T5229" s="46"/>
    </row>
    <row r="5230" spans="11:20" ht="31.35" customHeight="1" x14ac:dyDescent="0.25">
      <c r="K5230" s="70"/>
      <c r="L5230" s="46"/>
      <c r="S5230" s="46"/>
      <c r="T5230" s="46"/>
    </row>
    <row r="5231" spans="11:20" ht="31.35" customHeight="1" x14ac:dyDescent="0.25">
      <c r="K5231" s="70"/>
      <c r="L5231" s="46"/>
      <c r="S5231" s="46"/>
      <c r="T5231" s="46"/>
    </row>
    <row r="5232" spans="11:20" ht="31.35" customHeight="1" x14ac:dyDescent="0.25">
      <c r="K5232" s="70"/>
      <c r="L5232" s="46"/>
      <c r="S5232" s="46"/>
      <c r="T5232" s="46"/>
    </row>
    <row r="5233" spans="11:20" ht="31.35" customHeight="1" x14ac:dyDescent="0.25">
      <c r="K5233" s="70"/>
      <c r="L5233" s="46"/>
      <c r="S5233" s="46"/>
      <c r="T5233" s="46"/>
    </row>
    <row r="5234" spans="11:20" ht="31.35" customHeight="1" x14ac:dyDescent="0.25">
      <c r="K5234" s="70"/>
      <c r="L5234" s="46"/>
      <c r="S5234" s="46"/>
      <c r="T5234" s="46"/>
    </row>
    <row r="5235" spans="11:20" ht="31.35" customHeight="1" x14ac:dyDescent="0.25">
      <c r="K5235" s="70"/>
      <c r="L5235" s="46"/>
      <c r="S5235" s="46"/>
      <c r="T5235" s="46"/>
    </row>
    <row r="5236" spans="11:20" ht="31.35" customHeight="1" x14ac:dyDescent="0.25">
      <c r="K5236" s="70"/>
      <c r="L5236" s="46"/>
      <c r="S5236" s="46"/>
      <c r="T5236" s="46"/>
    </row>
    <row r="5237" spans="11:20" ht="31.35" customHeight="1" x14ac:dyDescent="0.25">
      <c r="K5237" s="70"/>
      <c r="L5237" s="46"/>
      <c r="S5237" s="46"/>
      <c r="T5237" s="46"/>
    </row>
    <row r="5238" spans="11:20" ht="31.35" customHeight="1" x14ac:dyDescent="0.25">
      <c r="K5238" s="70"/>
      <c r="L5238" s="46"/>
      <c r="S5238" s="46"/>
      <c r="T5238" s="46"/>
    </row>
    <row r="5239" spans="11:20" ht="31.35" customHeight="1" x14ac:dyDescent="0.25">
      <c r="K5239" s="70"/>
      <c r="L5239" s="46"/>
      <c r="S5239" s="46"/>
      <c r="T5239" s="46"/>
    </row>
    <row r="5240" spans="11:20" ht="31.35" customHeight="1" x14ac:dyDescent="0.25">
      <c r="K5240" s="70"/>
      <c r="L5240" s="46"/>
      <c r="S5240" s="46"/>
      <c r="T5240" s="46"/>
    </row>
    <row r="5241" spans="11:20" ht="31.35" customHeight="1" x14ac:dyDescent="0.25">
      <c r="K5241" s="70"/>
      <c r="L5241" s="46"/>
      <c r="S5241" s="46"/>
      <c r="T5241" s="46"/>
    </row>
    <row r="5242" spans="11:20" ht="31.35" customHeight="1" x14ac:dyDescent="0.25">
      <c r="K5242" s="70"/>
      <c r="L5242" s="46"/>
      <c r="S5242" s="46"/>
      <c r="T5242" s="46"/>
    </row>
    <row r="5243" spans="11:20" ht="31.35" customHeight="1" x14ac:dyDescent="0.25">
      <c r="K5243" s="70"/>
      <c r="L5243" s="46"/>
      <c r="S5243" s="46"/>
      <c r="T5243" s="46"/>
    </row>
    <row r="5244" spans="11:20" ht="31.35" customHeight="1" x14ac:dyDescent="0.25">
      <c r="K5244" s="70"/>
      <c r="L5244" s="46"/>
      <c r="S5244" s="46"/>
      <c r="T5244" s="46"/>
    </row>
    <row r="5245" spans="11:20" ht="31.35" customHeight="1" x14ac:dyDescent="0.25">
      <c r="K5245" s="70"/>
      <c r="L5245" s="46"/>
      <c r="S5245" s="46"/>
      <c r="T5245" s="46"/>
    </row>
    <row r="5246" spans="11:20" ht="31.35" customHeight="1" x14ac:dyDescent="0.25">
      <c r="K5246" s="70"/>
      <c r="L5246" s="46"/>
      <c r="S5246" s="46"/>
      <c r="T5246" s="46"/>
    </row>
    <row r="5247" spans="11:20" ht="31.35" customHeight="1" x14ac:dyDescent="0.25">
      <c r="K5247" s="70"/>
      <c r="L5247" s="46"/>
      <c r="S5247" s="46"/>
      <c r="T5247" s="46"/>
    </row>
    <row r="5248" spans="11:20" ht="31.35" customHeight="1" x14ac:dyDescent="0.25">
      <c r="K5248" s="70"/>
      <c r="L5248" s="46"/>
      <c r="S5248" s="46"/>
      <c r="T5248" s="46"/>
    </row>
    <row r="5249" spans="1:20" ht="31.35" customHeight="1" x14ac:dyDescent="0.25">
      <c r="K5249" s="70"/>
      <c r="L5249" s="46"/>
      <c r="S5249" s="46"/>
      <c r="T5249" s="46"/>
    </row>
    <row r="5250" spans="1:20" ht="31.35" customHeight="1" x14ac:dyDescent="0.25">
      <c r="K5250" s="70"/>
      <c r="L5250" s="46"/>
      <c r="S5250" s="46"/>
      <c r="T5250" s="46"/>
    </row>
    <row r="5251" spans="1:20" ht="31.35" customHeight="1" x14ac:dyDescent="0.25">
      <c r="K5251" s="70"/>
      <c r="L5251" s="46"/>
      <c r="S5251" s="46"/>
      <c r="T5251" s="46"/>
    </row>
    <row r="5252" spans="1:20" ht="31.35" customHeight="1" x14ac:dyDescent="0.25">
      <c r="K5252" s="70"/>
      <c r="L5252" s="46"/>
      <c r="S5252" s="46"/>
      <c r="T5252" s="46"/>
    </row>
    <row r="5253" spans="1:20" ht="31.35" customHeight="1" x14ac:dyDescent="0.25">
      <c r="K5253" s="70"/>
      <c r="L5253" s="46"/>
      <c r="S5253" s="46"/>
      <c r="T5253" s="46"/>
    </row>
    <row r="5254" spans="1:20" ht="31.35" customHeight="1" x14ac:dyDescent="0.25">
      <c r="K5254" s="70"/>
      <c r="L5254" s="46"/>
      <c r="S5254" s="46"/>
      <c r="T5254" s="46"/>
    </row>
    <row r="5255" spans="1:20" ht="31.35" customHeight="1" x14ac:dyDescent="0.25">
      <c r="K5255" s="70"/>
      <c r="L5255" s="46"/>
      <c r="S5255" s="46"/>
      <c r="T5255" s="46"/>
    </row>
    <row r="5256" spans="1:20" ht="31.35" customHeight="1" x14ac:dyDescent="0.25">
      <c r="K5256" s="70"/>
      <c r="L5256" s="46"/>
      <c r="S5256" s="46"/>
      <c r="T5256" s="46"/>
    </row>
    <row r="5257" spans="1:20" ht="31.35" customHeight="1" x14ac:dyDescent="0.25">
      <c r="K5257" s="70"/>
      <c r="L5257" s="46"/>
      <c r="S5257" s="46"/>
      <c r="T5257" s="46"/>
    </row>
    <row r="5258" spans="1:20" ht="31.35" customHeight="1" x14ac:dyDescent="0.25">
      <c r="K5258" s="70"/>
      <c r="L5258" s="46"/>
      <c r="S5258" s="46"/>
      <c r="T5258" s="46"/>
    </row>
    <row r="5259" spans="1:20" ht="31.35" customHeight="1" x14ac:dyDescent="0.25">
      <c r="K5259" s="70"/>
      <c r="L5259" s="46"/>
      <c r="S5259" s="46"/>
      <c r="T5259" s="46"/>
    </row>
    <row r="5262" spans="1:20" ht="31.35" customHeight="1" x14ac:dyDescent="0.25">
      <c r="A5262" s="76"/>
      <c r="B5262" s="8"/>
      <c r="C5262" s="14"/>
      <c r="D5262" s="14" t="str">
        <f>IF($C5262="","",WORKDAY($C5262,1,$W$33:$W$42))</f>
        <v/>
      </c>
      <c r="E5262" s="14" t="str">
        <f>IF($C5262="","",WORKDAY($C5262,10,$W$33:$W$42))</f>
        <v/>
      </c>
      <c r="F5262" s="14" t="str">
        <f>IF($C5262="","",WORKDAY($C5262,20,$W$33:$W$42))</f>
        <v/>
      </c>
      <c r="G5262" s="22" t="str">
        <f>IF(ISBLANK(C5262),"",TEXT(C5262,"mmm"))</f>
        <v/>
      </c>
      <c r="H5262" s="63"/>
      <c r="I5262" s="9"/>
      <c r="K5262" s="48"/>
      <c r="L5262" s="11" t="str">
        <f>IF(ISBLANK(K5262),"",IF(K5262&gt;F5262,"No","Yes"))</f>
        <v/>
      </c>
      <c r="O5262" s="14"/>
      <c r="Q5262" s="8"/>
    </row>
    <row r="5263" spans="1:20" ht="31.35" customHeight="1" x14ac:dyDescent="0.25">
      <c r="K5263" s="70"/>
      <c r="L5263" s="46"/>
    </row>
    <row r="5264" spans="1:20" ht="31.35" customHeight="1" x14ac:dyDescent="0.25">
      <c r="K5264" s="70"/>
      <c r="L5264" s="46"/>
    </row>
    <row r="5265" spans="11:12" ht="31.35" customHeight="1" x14ac:dyDescent="0.25">
      <c r="K5265" s="70"/>
      <c r="L5265" s="46"/>
    </row>
    <row r="5266" spans="11:12" ht="31.35" customHeight="1" x14ac:dyDescent="0.25">
      <c r="K5266" s="70"/>
      <c r="L5266" s="46"/>
    </row>
    <row r="5267" spans="11:12" ht="31.35" customHeight="1" x14ac:dyDescent="0.25">
      <c r="K5267" s="70"/>
      <c r="L5267" s="46"/>
    </row>
    <row r="5268" spans="11:12" ht="31.35" customHeight="1" x14ac:dyDescent="0.25">
      <c r="K5268" s="70"/>
      <c r="L5268" s="46"/>
    </row>
    <row r="5269" spans="11:12" ht="31.35" customHeight="1" x14ac:dyDescent="0.25">
      <c r="K5269" s="70"/>
      <c r="L5269" s="46"/>
    </row>
    <row r="5270" spans="11:12" ht="31.35" customHeight="1" x14ac:dyDescent="0.25">
      <c r="K5270" s="70"/>
      <c r="L5270" s="46"/>
    </row>
    <row r="5271" spans="11:12" ht="31.35" customHeight="1" x14ac:dyDescent="0.25">
      <c r="K5271" s="70"/>
      <c r="L5271" s="46"/>
    </row>
    <row r="5272" spans="11:12" ht="31.35" customHeight="1" x14ac:dyDescent="0.25">
      <c r="K5272" s="70"/>
      <c r="L5272" s="46"/>
    </row>
    <row r="5273" spans="11:12" ht="31.35" customHeight="1" x14ac:dyDescent="0.25">
      <c r="K5273" s="70"/>
      <c r="L5273" s="46"/>
    </row>
    <row r="5274" spans="11:12" ht="31.35" customHeight="1" x14ac:dyDescent="0.25">
      <c r="K5274" s="70"/>
      <c r="L5274" s="46"/>
    </row>
    <row r="5275" spans="11:12" ht="31.35" customHeight="1" x14ac:dyDescent="0.25">
      <c r="K5275" s="70"/>
      <c r="L5275" s="46"/>
    </row>
    <row r="5276" spans="11:12" ht="31.35" customHeight="1" x14ac:dyDescent="0.25">
      <c r="K5276" s="70"/>
      <c r="L5276" s="46"/>
    </row>
    <row r="5277" spans="11:12" ht="31.35" customHeight="1" x14ac:dyDescent="0.25">
      <c r="K5277" s="70"/>
      <c r="L5277" s="46"/>
    </row>
    <row r="5278" spans="11:12" ht="31.35" customHeight="1" x14ac:dyDescent="0.25">
      <c r="K5278" s="70"/>
      <c r="L5278" s="46"/>
    </row>
    <row r="5279" spans="11:12" ht="31.35" customHeight="1" x14ac:dyDescent="0.25">
      <c r="K5279" s="70"/>
      <c r="L5279" s="46"/>
    </row>
    <row r="5280" spans="11:12" ht="31.35" customHeight="1" x14ac:dyDescent="0.25">
      <c r="K5280" s="70"/>
      <c r="L5280" s="46"/>
    </row>
    <row r="5281" spans="11:12" ht="31.35" customHeight="1" x14ac:dyDescent="0.25">
      <c r="K5281" s="70"/>
      <c r="L5281" s="46"/>
    </row>
    <row r="5282" spans="11:12" ht="31.35" customHeight="1" x14ac:dyDescent="0.25">
      <c r="K5282" s="70"/>
      <c r="L5282" s="46"/>
    </row>
    <row r="5283" spans="11:12" ht="31.35" customHeight="1" x14ac:dyDescent="0.25">
      <c r="K5283" s="70"/>
      <c r="L5283" s="46"/>
    </row>
    <row r="5284" spans="11:12" ht="31.35" customHeight="1" x14ac:dyDescent="0.25">
      <c r="K5284" s="70"/>
      <c r="L5284" s="46"/>
    </row>
    <row r="5285" spans="11:12" ht="31.35" customHeight="1" x14ac:dyDescent="0.25">
      <c r="K5285" s="70"/>
      <c r="L5285" s="46"/>
    </row>
    <row r="5286" spans="11:12" ht="31.35" customHeight="1" x14ac:dyDescent="0.25">
      <c r="K5286" s="70"/>
      <c r="L5286" s="46"/>
    </row>
    <row r="5287" spans="11:12" ht="31.35" customHeight="1" x14ac:dyDescent="0.25">
      <c r="K5287" s="70"/>
      <c r="L5287" s="46"/>
    </row>
    <row r="5288" spans="11:12" ht="31.35" customHeight="1" x14ac:dyDescent="0.25">
      <c r="K5288" s="70"/>
      <c r="L5288" s="46"/>
    </row>
    <row r="5289" spans="11:12" ht="31.35" customHeight="1" x14ac:dyDescent="0.25">
      <c r="K5289" s="70"/>
      <c r="L5289" s="46"/>
    </row>
    <row r="5290" spans="11:12" ht="31.35" customHeight="1" x14ac:dyDescent="0.25">
      <c r="K5290" s="70"/>
      <c r="L5290" s="46"/>
    </row>
    <row r="5291" spans="11:12" ht="31.35" customHeight="1" x14ac:dyDescent="0.25">
      <c r="K5291" s="70"/>
      <c r="L5291" s="46"/>
    </row>
    <row r="5292" spans="11:12" ht="31.35" customHeight="1" x14ac:dyDescent="0.25">
      <c r="K5292" s="70"/>
      <c r="L5292" s="46"/>
    </row>
    <row r="5293" spans="11:12" ht="31.35" customHeight="1" x14ac:dyDescent="0.25">
      <c r="K5293" s="70"/>
      <c r="L5293" s="46"/>
    </row>
    <row r="5294" spans="11:12" ht="31.35" customHeight="1" x14ac:dyDescent="0.25">
      <c r="K5294" s="70"/>
      <c r="L5294" s="46"/>
    </row>
    <row r="5295" spans="11:12" ht="31.35" customHeight="1" x14ac:dyDescent="0.25">
      <c r="K5295" s="70"/>
      <c r="L5295" s="46"/>
    </row>
    <row r="5296" spans="11:12" ht="31.35" customHeight="1" x14ac:dyDescent="0.25">
      <c r="K5296" s="70"/>
      <c r="L5296" s="46"/>
    </row>
    <row r="5297" spans="11:12" ht="31.35" customHeight="1" x14ac:dyDescent="0.25">
      <c r="K5297" s="70"/>
      <c r="L5297" s="46"/>
    </row>
    <row r="5298" spans="11:12" ht="31.35" customHeight="1" x14ac:dyDescent="0.25">
      <c r="K5298" s="70"/>
      <c r="L5298" s="46"/>
    </row>
    <row r="5299" spans="11:12" ht="31.35" customHeight="1" x14ac:dyDescent="0.25">
      <c r="K5299" s="70"/>
      <c r="L5299" s="46"/>
    </row>
    <row r="5300" spans="11:12" ht="31.35" customHeight="1" x14ac:dyDescent="0.25">
      <c r="K5300" s="70"/>
      <c r="L5300" s="46"/>
    </row>
    <row r="5301" spans="11:12" ht="31.35" customHeight="1" x14ac:dyDescent="0.25">
      <c r="K5301" s="70"/>
      <c r="L5301" s="46"/>
    </row>
    <row r="5302" spans="11:12" ht="31.35" customHeight="1" x14ac:dyDescent="0.25">
      <c r="K5302" s="70"/>
      <c r="L5302" s="46"/>
    </row>
    <row r="5303" spans="11:12" ht="31.35" customHeight="1" x14ac:dyDescent="0.25">
      <c r="K5303" s="70"/>
      <c r="L5303" s="46"/>
    </row>
    <row r="5304" spans="11:12" ht="31.35" customHeight="1" x14ac:dyDescent="0.25">
      <c r="K5304" s="70"/>
      <c r="L5304" s="46"/>
    </row>
    <row r="5305" spans="11:12" ht="31.35" customHeight="1" x14ac:dyDescent="0.25">
      <c r="K5305" s="70"/>
      <c r="L5305" s="46"/>
    </row>
    <row r="5306" spans="11:12" ht="31.35" customHeight="1" x14ac:dyDescent="0.25">
      <c r="K5306" s="70"/>
      <c r="L5306" s="46"/>
    </row>
    <row r="5307" spans="11:12" ht="31.35" customHeight="1" x14ac:dyDescent="0.25">
      <c r="K5307" s="70"/>
      <c r="L5307" s="46"/>
    </row>
    <row r="5308" spans="11:12" ht="31.35" customHeight="1" x14ac:dyDescent="0.25">
      <c r="K5308" s="70"/>
      <c r="L5308" s="46"/>
    </row>
    <row r="5309" spans="11:12" ht="31.35" customHeight="1" x14ac:dyDescent="0.25">
      <c r="K5309" s="70"/>
      <c r="L5309" s="46"/>
    </row>
    <row r="5310" spans="11:12" ht="31.35" customHeight="1" x14ac:dyDescent="0.25">
      <c r="K5310" s="70"/>
      <c r="L5310" s="46"/>
    </row>
    <row r="5311" spans="11:12" ht="31.35" customHeight="1" x14ac:dyDescent="0.25">
      <c r="K5311" s="70"/>
      <c r="L5311" s="46"/>
    </row>
    <row r="5312" spans="11:12" ht="31.35" customHeight="1" x14ac:dyDescent="0.25">
      <c r="K5312" s="70"/>
      <c r="L5312" s="46"/>
    </row>
    <row r="5313" spans="11:12" ht="31.35" customHeight="1" x14ac:dyDescent="0.25">
      <c r="K5313" s="70"/>
      <c r="L5313" s="46"/>
    </row>
    <row r="5314" spans="11:12" ht="31.35" customHeight="1" x14ac:dyDescent="0.25">
      <c r="K5314" s="70"/>
      <c r="L5314" s="46"/>
    </row>
    <row r="5315" spans="11:12" ht="31.35" customHeight="1" x14ac:dyDescent="0.25">
      <c r="K5315" s="70"/>
      <c r="L5315" s="46"/>
    </row>
    <row r="5316" spans="11:12" ht="31.35" customHeight="1" x14ac:dyDescent="0.25">
      <c r="K5316" s="70"/>
      <c r="L5316" s="46"/>
    </row>
    <row r="5317" spans="11:12" ht="31.35" customHeight="1" x14ac:dyDescent="0.25">
      <c r="K5317" s="70"/>
      <c r="L5317" s="46"/>
    </row>
    <row r="5318" spans="11:12" ht="31.35" customHeight="1" x14ac:dyDescent="0.25">
      <c r="K5318" s="70"/>
      <c r="L5318" s="46"/>
    </row>
    <row r="5319" spans="11:12" ht="31.35" customHeight="1" x14ac:dyDescent="0.25">
      <c r="K5319" s="70"/>
      <c r="L5319" s="46"/>
    </row>
    <row r="5320" spans="11:12" ht="31.35" customHeight="1" x14ac:dyDescent="0.25">
      <c r="K5320" s="70"/>
      <c r="L5320" s="46"/>
    </row>
    <row r="5321" spans="11:12" ht="31.35" customHeight="1" x14ac:dyDescent="0.25">
      <c r="K5321" s="70"/>
      <c r="L5321" s="46"/>
    </row>
    <row r="5322" spans="11:12" ht="31.35" customHeight="1" x14ac:dyDescent="0.25">
      <c r="K5322" s="70"/>
      <c r="L5322" s="46"/>
    </row>
    <row r="5323" spans="11:12" ht="31.35" customHeight="1" x14ac:dyDescent="0.25">
      <c r="K5323" s="70"/>
      <c r="L5323" s="46"/>
    </row>
    <row r="5324" spans="11:12" ht="31.35" customHeight="1" x14ac:dyDescent="0.25">
      <c r="K5324" s="70"/>
      <c r="L5324" s="46"/>
    </row>
    <row r="5325" spans="11:12" ht="31.35" customHeight="1" x14ac:dyDescent="0.25">
      <c r="K5325" s="70"/>
      <c r="L5325" s="46"/>
    </row>
    <row r="5326" spans="11:12" ht="31.35" customHeight="1" x14ac:dyDescent="0.25">
      <c r="K5326" s="70"/>
      <c r="L5326" s="46"/>
    </row>
    <row r="5327" spans="11:12" ht="31.35" customHeight="1" x14ac:dyDescent="0.25">
      <c r="K5327" s="70"/>
      <c r="L5327" s="46"/>
    </row>
    <row r="5328" spans="11:12" ht="31.35" customHeight="1" x14ac:dyDescent="0.25">
      <c r="K5328" s="70"/>
      <c r="L5328" s="46"/>
    </row>
    <row r="5329" spans="11:12" ht="31.35" customHeight="1" x14ac:dyDescent="0.25">
      <c r="K5329" s="70"/>
      <c r="L5329" s="46"/>
    </row>
    <row r="5330" spans="11:12" ht="31.35" customHeight="1" x14ac:dyDescent="0.25">
      <c r="K5330" s="70"/>
      <c r="L5330" s="46"/>
    </row>
    <row r="5331" spans="11:12" ht="31.35" customHeight="1" x14ac:dyDescent="0.25">
      <c r="K5331" s="70"/>
      <c r="L5331" s="46"/>
    </row>
    <row r="5332" spans="11:12" ht="31.35" customHeight="1" x14ac:dyDescent="0.25">
      <c r="K5332" s="70"/>
      <c r="L5332" s="46"/>
    </row>
    <row r="5333" spans="11:12" ht="31.35" customHeight="1" x14ac:dyDescent="0.25">
      <c r="K5333" s="70"/>
      <c r="L5333" s="46"/>
    </row>
    <row r="5334" spans="11:12" ht="31.35" customHeight="1" x14ac:dyDescent="0.25">
      <c r="K5334" s="70"/>
      <c r="L5334" s="46"/>
    </row>
    <row r="5335" spans="11:12" ht="31.35" customHeight="1" x14ac:dyDescent="0.25">
      <c r="K5335" s="70"/>
      <c r="L5335" s="46"/>
    </row>
    <row r="5336" spans="11:12" ht="31.35" customHeight="1" x14ac:dyDescent="0.25">
      <c r="K5336" s="70"/>
      <c r="L5336" s="46"/>
    </row>
    <row r="5337" spans="11:12" ht="31.35" customHeight="1" x14ac:dyDescent="0.25">
      <c r="K5337" s="70"/>
      <c r="L5337" s="46"/>
    </row>
    <row r="5338" spans="11:12" ht="31.35" customHeight="1" x14ac:dyDescent="0.25">
      <c r="K5338" s="70"/>
      <c r="L5338" s="46"/>
    </row>
    <row r="5339" spans="11:12" ht="31.35" customHeight="1" x14ac:dyDescent="0.25">
      <c r="K5339" s="70"/>
      <c r="L5339" s="46"/>
    </row>
    <row r="5340" spans="11:12" ht="31.35" customHeight="1" x14ac:dyDescent="0.25">
      <c r="K5340" s="70"/>
      <c r="L5340" s="46"/>
    </row>
    <row r="5341" spans="11:12" ht="31.35" customHeight="1" x14ac:dyDescent="0.25">
      <c r="K5341" s="70"/>
      <c r="L5341" s="46"/>
    </row>
    <row r="5342" spans="11:12" ht="31.35" customHeight="1" x14ac:dyDescent="0.25">
      <c r="K5342" s="70"/>
      <c r="L5342" s="46"/>
    </row>
    <row r="5343" spans="11:12" ht="31.35" customHeight="1" x14ac:dyDescent="0.25">
      <c r="K5343" s="70"/>
      <c r="L5343" s="46"/>
    </row>
    <row r="5344" spans="11:12" ht="31.35" customHeight="1" x14ac:dyDescent="0.25">
      <c r="K5344" s="70"/>
      <c r="L5344" s="46"/>
    </row>
    <row r="5345" spans="11:12" ht="31.35" customHeight="1" x14ac:dyDescent="0.25">
      <c r="K5345" s="70"/>
      <c r="L5345" s="46"/>
    </row>
    <row r="5346" spans="11:12" ht="31.35" customHeight="1" x14ac:dyDescent="0.25">
      <c r="K5346" s="70"/>
      <c r="L5346" s="46"/>
    </row>
    <row r="5347" spans="11:12" ht="31.35" customHeight="1" x14ac:dyDescent="0.25">
      <c r="K5347" s="70"/>
      <c r="L5347" s="46"/>
    </row>
    <row r="5348" spans="11:12" ht="31.35" customHeight="1" x14ac:dyDescent="0.25">
      <c r="K5348" s="70"/>
      <c r="L5348" s="46"/>
    </row>
    <row r="5349" spans="11:12" ht="31.35" customHeight="1" x14ac:dyDescent="0.25">
      <c r="K5349" s="70"/>
      <c r="L5349" s="46"/>
    </row>
    <row r="5350" spans="11:12" ht="31.35" customHeight="1" x14ac:dyDescent="0.25">
      <c r="K5350" s="70"/>
      <c r="L5350" s="46"/>
    </row>
    <row r="5351" spans="11:12" ht="31.35" customHeight="1" x14ac:dyDescent="0.25">
      <c r="K5351" s="70"/>
      <c r="L5351" s="46"/>
    </row>
    <row r="5352" spans="11:12" ht="31.35" customHeight="1" x14ac:dyDescent="0.25">
      <c r="K5352" s="70"/>
      <c r="L5352" s="46"/>
    </row>
    <row r="5353" spans="11:12" ht="31.35" customHeight="1" x14ac:dyDescent="0.25">
      <c r="K5353" s="70"/>
      <c r="L5353" s="46"/>
    </row>
    <row r="5354" spans="11:12" ht="31.35" customHeight="1" x14ac:dyDescent="0.25">
      <c r="K5354" s="70"/>
      <c r="L5354" s="46"/>
    </row>
    <row r="5355" spans="11:12" ht="31.35" customHeight="1" x14ac:dyDescent="0.25">
      <c r="K5355" s="70"/>
      <c r="L5355" s="46"/>
    </row>
    <row r="5356" spans="11:12" ht="31.35" customHeight="1" x14ac:dyDescent="0.25">
      <c r="K5356" s="70"/>
      <c r="L5356" s="46"/>
    </row>
    <row r="5357" spans="11:12" ht="31.35" customHeight="1" x14ac:dyDescent="0.25">
      <c r="K5357" s="70"/>
      <c r="L5357" s="46"/>
    </row>
    <row r="5358" spans="11:12" ht="31.35" customHeight="1" x14ac:dyDescent="0.25">
      <c r="K5358" s="70"/>
      <c r="L5358" s="46"/>
    </row>
    <row r="5359" spans="11:12" ht="31.35" customHeight="1" x14ac:dyDescent="0.25">
      <c r="K5359" s="70"/>
      <c r="L5359" s="46"/>
    </row>
    <row r="5360" spans="11:12" ht="31.35" customHeight="1" x14ac:dyDescent="0.25">
      <c r="K5360" s="70"/>
      <c r="L5360" s="46"/>
    </row>
    <row r="5361" spans="11:12" ht="31.35" customHeight="1" x14ac:dyDescent="0.25">
      <c r="K5361" s="70"/>
      <c r="L5361" s="46"/>
    </row>
    <row r="5362" spans="11:12" ht="31.35" customHeight="1" x14ac:dyDescent="0.25">
      <c r="K5362" s="70"/>
      <c r="L5362" s="46"/>
    </row>
    <row r="5363" spans="11:12" ht="31.35" customHeight="1" x14ac:dyDescent="0.25">
      <c r="K5363" s="70"/>
      <c r="L5363" s="46"/>
    </row>
    <row r="5364" spans="11:12" ht="31.35" customHeight="1" x14ac:dyDescent="0.25">
      <c r="K5364" s="70"/>
      <c r="L5364" s="46"/>
    </row>
    <row r="5365" spans="11:12" ht="31.35" customHeight="1" x14ac:dyDescent="0.25">
      <c r="K5365" s="70"/>
      <c r="L5365" s="46"/>
    </row>
    <row r="5366" spans="11:12" ht="31.35" customHeight="1" x14ac:dyDescent="0.25">
      <c r="K5366" s="70"/>
      <c r="L5366" s="46"/>
    </row>
    <row r="5367" spans="11:12" ht="31.35" customHeight="1" x14ac:dyDescent="0.25">
      <c r="K5367" s="70"/>
      <c r="L5367" s="46"/>
    </row>
    <row r="5368" spans="11:12" ht="31.35" customHeight="1" x14ac:dyDescent="0.25">
      <c r="K5368" s="70"/>
      <c r="L5368" s="46"/>
    </row>
    <row r="5369" spans="11:12" ht="31.35" customHeight="1" x14ac:dyDescent="0.25">
      <c r="K5369" s="70"/>
      <c r="L5369" s="46"/>
    </row>
    <row r="5370" spans="11:12" ht="31.35" customHeight="1" x14ac:dyDescent="0.25">
      <c r="K5370" s="70"/>
      <c r="L5370" s="46"/>
    </row>
    <row r="5371" spans="11:12" ht="31.35" customHeight="1" x14ac:dyDescent="0.25">
      <c r="K5371" s="70"/>
      <c r="L5371" s="46"/>
    </row>
    <row r="5372" spans="11:12" ht="31.35" customHeight="1" x14ac:dyDescent="0.25">
      <c r="K5372" s="70"/>
      <c r="L5372" s="46"/>
    </row>
    <row r="5373" spans="11:12" ht="31.35" customHeight="1" x14ac:dyDescent="0.25">
      <c r="K5373" s="70"/>
      <c r="L5373" s="46"/>
    </row>
    <row r="5374" spans="11:12" ht="31.35" customHeight="1" x14ac:dyDescent="0.25">
      <c r="K5374" s="70"/>
      <c r="L5374" s="46"/>
    </row>
    <row r="5375" spans="11:12" ht="31.35" customHeight="1" x14ac:dyDescent="0.25">
      <c r="K5375" s="70"/>
      <c r="L5375" s="46"/>
    </row>
    <row r="5376" spans="11:12" ht="31.35" customHeight="1" x14ac:dyDescent="0.25">
      <c r="K5376" s="70"/>
      <c r="L5376" s="46"/>
    </row>
    <row r="5377" spans="11:12" ht="31.35" customHeight="1" x14ac:dyDescent="0.25">
      <c r="K5377" s="70"/>
      <c r="L5377" s="46"/>
    </row>
    <row r="5378" spans="11:12" ht="31.35" customHeight="1" x14ac:dyDescent="0.25">
      <c r="K5378" s="70"/>
      <c r="L5378" s="46"/>
    </row>
    <row r="5379" spans="11:12" ht="31.35" customHeight="1" x14ac:dyDescent="0.25">
      <c r="K5379" s="70"/>
      <c r="L5379" s="46"/>
    </row>
    <row r="5380" spans="11:12" ht="31.35" customHeight="1" x14ac:dyDescent="0.25">
      <c r="K5380" s="70"/>
      <c r="L5380" s="46"/>
    </row>
    <row r="5381" spans="11:12" ht="31.35" customHeight="1" x14ac:dyDescent="0.25">
      <c r="K5381" s="70"/>
      <c r="L5381" s="46"/>
    </row>
    <row r="5382" spans="11:12" ht="31.35" customHeight="1" x14ac:dyDescent="0.25">
      <c r="K5382" s="70"/>
      <c r="L5382" s="46"/>
    </row>
    <row r="5383" spans="11:12" ht="31.35" customHeight="1" x14ac:dyDescent="0.25">
      <c r="K5383" s="70"/>
      <c r="L5383" s="46"/>
    </row>
    <row r="5384" spans="11:12" ht="31.35" customHeight="1" x14ac:dyDescent="0.25">
      <c r="K5384" s="70"/>
      <c r="L5384" s="46"/>
    </row>
    <row r="5385" spans="11:12" ht="31.35" customHeight="1" x14ac:dyDescent="0.25">
      <c r="K5385" s="70"/>
      <c r="L5385" s="46"/>
    </row>
    <row r="5386" spans="11:12" ht="31.35" customHeight="1" x14ac:dyDescent="0.25">
      <c r="K5386" s="70"/>
      <c r="L5386" s="46"/>
    </row>
    <row r="5387" spans="11:12" ht="31.35" customHeight="1" x14ac:dyDescent="0.25">
      <c r="K5387" s="70"/>
      <c r="L5387" s="46"/>
    </row>
    <row r="5388" spans="11:12" ht="31.35" customHeight="1" x14ac:dyDescent="0.25">
      <c r="K5388" s="70"/>
      <c r="L5388" s="46"/>
    </row>
    <row r="5389" spans="11:12" ht="31.35" customHeight="1" x14ac:dyDescent="0.25">
      <c r="K5389" s="70"/>
      <c r="L5389" s="46"/>
    </row>
    <row r="5390" spans="11:12" ht="31.35" customHeight="1" x14ac:dyDescent="0.25">
      <c r="K5390" s="70"/>
      <c r="L5390" s="46"/>
    </row>
    <row r="5391" spans="11:12" ht="31.35" customHeight="1" x14ac:dyDescent="0.25">
      <c r="K5391" s="70"/>
      <c r="L5391" s="46"/>
    </row>
    <row r="5392" spans="11:12" ht="31.35" customHeight="1" x14ac:dyDescent="0.25">
      <c r="K5392" s="70"/>
      <c r="L5392" s="46"/>
    </row>
    <row r="5393" spans="11:12" ht="31.35" customHeight="1" x14ac:dyDescent="0.25">
      <c r="K5393" s="70"/>
      <c r="L5393" s="46"/>
    </row>
    <row r="5394" spans="11:12" ht="31.35" customHeight="1" x14ac:dyDescent="0.25">
      <c r="K5394" s="70"/>
      <c r="L5394" s="46"/>
    </row>
    <row r="5395" spans="11:12" ht="31.35" customHeight="1" x14ac:dyDescent="0.25">
      <c r="K5395" s="70"/>
      <c r="L5395" s="46"/>
    </row>
    <row r="5396" spans="11:12" ht="31.35" customHeight="1" x14ac:dyDescent="0.25">
      <c r="K5396" s="70"/>
      <c r="L5396" s="46"/>
    </row>
    <row r="5397" spans="11:12" ht="31.35" customHeight="1" x14ac:dyDescent="0.25">
      <c r="K5397" s="70"/>
      <c r="L5397" s="46"/>
    </row>
    <row r="5398" spans="11:12" ht="31.35" customHeight="1" x14ac:dyDescent="0.25">
      <c r="K5398" s="70"/>
      <c r="L5398" s="46"/>
    </row>
    <row r="5399" spans="11:12" ht="31.35" customHeight="1" x14ac:dyDescent="0.25">
      <c r="K5399" s="70"/>
      <c r="L5399" s="46"/>
    </row>
    <row r="5400" spans="11:12" ht="31.35" customHeight="1" x14ac:dyDescent="0.25">
      <c r="K5400" s="70"/>
      <c r="L5400" s="46"/>
    </row>
    <row r="5401" spans="11:12" ht="31.35" customHeight="1" x14ac:dyDescent="0.25">
      <c r="K5401" s="70"/>
      <c r="L5401" s="46"/>
    </row>
    <row r="5402" spans="11:12" ht="31.35" customHeight="1" x14ac:dyDescent="0.25">
      <c r="K5402" s="70"/>
      <c r="L5402" s="46"/>
    </row>
    <row r="5403" spans="11:12" ht="31.35" customHeight="1" x14ac:dyDescent="0.25">
      <c r="K5403" s="70"/>
      <c r="L5403" s="46"/>
    </row>
    <row r="5404" spans="11:12" ht="31.35" customHeight="1" x14ac:dyDescent="0.25">
      <c r="K5404" s="70"/>
      <c r="L5404" s="46"/>
    </row>
    <row r="5405" spans="11:12" ht="31.35" customHeight="1" x14ac:dyDescent="0.25">
      <c r="K5405" s="70"/>
      <c r="L5405" s="46"/>
    </row>
    <row r="5406" spans="11:12" ht="31.35" customHeight="1" x14ac:dyDescent="0.25">
      <c r="K5406" s="70"/>
      <c r="L5406" s="46"/>
    </row>
    <row r="5407" spans="11:12" ht="31.35" customHeight="1" x14ac:dyDescent="0.25">
      <c r="K5407" s="70"/>
      <c r="L5407" s="46"/>
    </row>
    <row r="5408" spans="11:12" ht="31.35" customHeight="1" x14ac:dyDescent="0.25">
      <c r="K5408" s="70"/>
      <c r="L5408" s="46"/>
    </row>
    <row r="5409" spans="11:12" ht="31.35" customHeight="1" x14ac:dyDescent="0.25">
      <c r="K5409" s="70"/>
      <c r="L5409" s="46"/>
    </row>
    <row r="5410" spans="11:12" ht="31.35" customHeight="1" x14ac:dyDescent="0.25">
      <c r="K5410" s="70"/>
      <c r="L5410" s="46"/>
    </row>
    <row r="5411" spans="11:12" ht="31.35" customHeight="1" x14ac:dyDescent="0.25">
      <c r="K5411" s="70"/>
      <c r="L5411" s="46"/>
    </row>
    <row r="5412" spans="11:12" ht="31.35" customHeight="1" x14ac:dyDescent="0.25">
      <c r="K5412" s="70"/>
      <c r="L5412" s="46"/>
    </row>
    <row r="5413" spans="11:12" ht="31.35" customHeight="1" x14ac:dyDescent="0.25">
      <c r="K5413" s="70"/>
      <c r="L5413" s="46"/>
    </row>
    <row r="5414" spans="11:12" ht="31.35" customHeight="1" x14ac:dyDescent="0.25">
      <c r="K5414" s="70"/>
      <c r="L5414" s="46"/>
    </row>
    <row r="5415" spans="11:12" ht="31.35" customHeight="1" x14ac:dyDescent="0.25">
      <c r="K5415" s="70"/>
      <c r="L5415" s="46"/>
    </row>
    <row r="5416" spans="11:12" ht="31.35" customHeight="1" x14ac:dyDescent="0.25">
      <c r="K5416" s="70"/>
      <c r="L5416" s="46"/>
    </row>
    <row r="5417" spans="11:12" ht="31.35" customHeight="1" x14ac:dyDescent="0.25">
      <c r="K5417" s="70"/>
      <c r="L5417" s="46"/>
    </row>
    <row r="5418" spans="11:12" ht="31.35" customHeight="1" x14ac:dyDescent="0.25">
      <c r="K5418" s="70"/>
      <c r="L5418" s="46"/>
    </row>
    <row r="5419" spans="11:12" ht="31.35" customHeight="1" x14ac:dyDescent="0.25">
      <c r="K5419" s="70"/>
      <c r="L5419" s="46"/>
    </row>
    <row r="5420" spans="11:12" ht="31.35" customHeight="1" x14ac:dyDescent="0.25">
      <c r="K5420" s="70"/>
      <c r="L5420" s="46"/>
    </row>
    <row r="5421" spans="11:12" ht="31.35" customHeight="1" x14ac:dyDescent="0.25">
      <c r="K5421" s="70"/>
      <c r="L5421" s="46"/>
    </row>
    <row r="5422" spans="11:12" ht="31.35" customHeight="1" x14ac:dyDescent="0.25">
      <c r="K5422" s="70"/>
      <c r="L5422" s="46"/>
    </row>
    <row r="5423" spans="11:12" ht="31.35" customHeight="1" x14ac:dyDescent="0.25">
      <c r="K5423" s="70"/>
      <c r="L5423" s="46"/>
    </row>
    <row r="5424" spans="11:12" ht="31.35" customHeight="1" x14ac:dyDescent="0.25">
      <c r="K5424" s="70"/>
      <c r="L5424" s="46"/>
    </row>
    <row r="5425" spans="11:12" ht="31.35" customHeight="1" x14ac:dyDescent="0.25">
      <c r="K5425" s="70"/>
      <c r="L5425" s="46"/>
    </row>
    <row r="5426" spans="11:12" ht="31.35" customHeight="1" x14ac:dyDescent="0.25">
      <c r="K5426" s="70"/>
      <c r="L5426" s="46"/>
    </row>
    <row r="5427" spans="11:12" ht="31.35" customHeight="1" x14ac:dyDescent="0.25">
      <c r="K5427" s="70"/>
      <c r="L5427" s="46"/>
    </row>
    <row r="5428" spans="11:12" ht="31.35" customHeight="1" x14ac:dyDescent="0.25">
      <c r="K5428" s="70"/>
      <c r="L5428" s="46"/>
    </row>
    <row r="5429" spans="11:12" ht="31.35" customHeight="1" x14ac:dyDescent="0.25">
      <c r="K5429" s="70"/>
      <c r="L5429" s="46"/>
    </row>
    <row r="5430" spans="11:12" ht="31.35" customHeight="1" x14ac:dyDescent="0.25">
      <c r="K5430" s="70"/>
      <c r="L5430" s="46"/>
    </row>
    <row r="5431" spans="11:12" ht="31.35" customHeight="1" x14ac:dyDescent="0.25">
      <c r="K5431" s="70"/>
      <c r="L5431" s="46"/>
    </row>
    <row r="5432" spans="11:12" ht="31.35" customHeight="1" x14ac:dyDescent="0.25">
      <c r="K5432" s="70"/>
      <c r="L5432" s="46"/>
    </row>
    <row r="5433" spans="11:12" ht="31.35" customHeight="1" x14ac:dyDescent="0.25">
      <c r="K5433" s="70"/>
      <c r="L5433" s="46"/>
    </row>
    <row r="5434" spans="11:12" ht="31.35" customHeight="1" x14ac:dyDescent="0.25">
      <c r="K5434" s="70"/>
      <c r="L5434" s="46"/>
    </row>
    <row r="5435" spans="11:12" ht="31.35" customHeight="1" x14ac:dyDescent="0.25">
      <c r="K5435" s="70"/>
      <c r="L5435" s="46"/>
    </row>
    <row r="5436" spans="11:12" ht="31.35" customHeight="1" x14ac:dyDescent="0.25">
      <c r="K5436" s="70"/>
      <c r="L5436" s="46"/>
    </row>
    <row r="5437" spans="11:12" ht="31.35" customHeight="1" x14ac:dyDescent="0.25">
      <c r="K5437" s="70"/>
      <c r="L5437" s="46"/>
    </row>
    <row r="5438" spans="11:12" ht="31.35" customHeight="1" x14ac:dyDescent="0.25">
      <c r="K5438" s="70"/>
      <c r="L5438" s="46"/>
    </row>
    <row r="5439" spans="11:12" ht="31.35" customHeight="1" x14ac:dyDescent="0.25">
      <c r="K5439" s="70"/>
      <c r="L5439" s="46"/>
    </row>
    <row r="5440" spans="11:12" ht="31.35" customHeight="1" x14ac:dyDescent="0.25">
      <c r="K5440" s="70"/>
      <c r="L5440" s="46"/>
    </row>
    <row r="5441" spans="11:12" ht="31.35" customHeight="1" x14ac:dyDescent="0.25">
      <c r="K5441" s="70"/>
      <c r="L5441" s="46"/>
    </row>
    <row r="5442" spans="11:12" ht="31.35" customHeight="1" x14ac:dyDescent="0.25">
      <c r="K5442" s="70"/>
      <c r="L5442" s="46"/>
    </row>
    <row r="5443" spans="11:12" ht="31.35" customHeight="1" x14ac:dyDescent="0.25">
      <c r="K5443" s="70"/>
      <c r="L5443" s="46"/>
    </row>
    <row r="5444" spans="11:12" ht="31.35" customHeight="1" x14ac:dyDescent="0.25">
      <c r="K5444" s="70"/>
      <c r="L5444" s="46"/>
    </row>
    <row r="5445" spans="11:12" ht="31.35" customHeight="1" x14ac:dyDescent="0.25">
      <c r="K5445" s="70"/>
      <c r="L5445" s="46"/>
    </row>
    <row r="5446" spans="11:12" ht="31.35" customHeight="1" x14ac:dyDescent="0.25">
      <c r="K5446" s="70"/>
      <c r="L5446" s="46"/>
    </row>
    <row r="5447" spans="11:12" ht="31.35" customHeight="1" x14ac:dyDescent="0.25">
      <c r="K5447" s="70"/>
      <c r="L5447" s="46"/>
    </row>
    <row r="5448" spans="11:12" ht="31.35" customHeight="1" x14ac:dyDescent="0.25">
      <c r="K5448" s="70"/>
      <c r="L5448" s="46"/>
    </row>
    <row r="5449" spans="11:12" ht="31.35" customHeight="1" x14ac:dyDescent="0.25">
      <c r="K5449" s="70"/>
      <c r="L5449" s="46"/>
    </row>
    <row r="5450" spans="11:12" ht="31.35" customHeight="1" x14ac:dyDescent="0.25">
      <c r="K5450" s="70"/>
      <c r="L5450" s="46"/>
    </row>
    <row r="5451" spans="11:12" ht="31.35" customHeight="1" x14ac:dyDescent="0.25">
      <c r="K5451" s="70"/>
      <c r="L5451" s="46"/>
    </row>
    <row r="5452" spans="11:12" ht="31.35" customHeight="1" x14ac:dyDescent="0.25">
      <c r="K5452" s="70"/>
      <c r="L5452" s="46"/>
    </row>
    <row r="5453" spans="11:12" ht="31.35" customHeight="1" x14ac:dyDescent="0.25">
      <c r="K5453" s="70"/>
      <c r="L5453" s="46"/>
    </row>
    <row r="5454" spans="11:12" ht="31.35" customHeight="1" x14ac:dyDescent="0.25">
      <c r="K5454" s="70"/>
      <c r="L5454" s="46"/>
    </row>
    <row r="5455" spans="11:12" ht="31.35" customHeight="1" x14ac:dyDescent="0.25">
      <c r="K5455" s="70"/>
      <c r="L5455" s="46"/>
    </row>
    <row r="5456" spans="11:12" ht="31.35" customHeight="1" x14ac:dyDescent="0.25">
      <c r="K5456" s="70"/>
      <c r="L5456" s="46"/>
    </row>
    <row r="5457" spans="11:12" ht="31.35" customHeight="1" x14ac:dyDescent="0.25">
      <c r="K5457" s="70"/>
      <c r="L5457" s="46"/>
    </row>
    <row r="5458" spans="11:12" ht="31.35" customHeight="1" x14ac:dyDescent="0.25">
      <c r="K5458" s="70"/>
      <c r="L5458" s="46"/>
    </row>
    <row r="5459" spans="11:12" ht="31.35" customHeight="1" x14ac:dyDescent="0.25">
      <c r="K5459" s="70"/>
      <c r="L5459" s="46"/>
    </row>
    <row r="5460" spans="11:12" ht="31.35" customHeight="1" x14ac:dyDescent="0.25">
      <c r="K5460" s="70"/>
      <c r="L5460" s="46"/>
    </row>
    <row r="5461" spans="11:12" ht="31.35" customHeight="1" x14ac:dyDescent="0.25">
      <c r="K5461" s="70"/>
      <c r="L5461" s="46"/>
    </row>
    <row r="5462" spans="11:12" ht="31.35" customHeight="1" x14ac:dyDescent="0.25">
      <c r="K5462" s="70"/>
      <c r="L5462" s="46"/>
    </row>
    <row r="5463" spans="11:12" ht="31.35" customHeight="1" x14ac:dyDescent="0.25">
      <c r="K5463" s="70"/>
      <c r="L5463" s="46"/>
    </row>
    <row r="5464" spans="11:12" ht="31.35" customHeight="1" x14ac:dyDescent="0.25">
      <c r="K5464" s="70"/>
      <c r="L5464" s="46"/>
    </row>
    <row r="5465" spans="11:12" ht="31.35" customHeight="1" x14ac:dyDescent="0.25">
      <c r="K5465" s="70"/>
      <c r="L5465" s="46"/>
    </row>
    <row r="5466" spans="11:12" ht="31.35" customHeight="1" x14ac:dyDescent="0.25">
      <c r="K5466" s="70"/>
      <c r="L5466" s="46"/>
    </row>
    <row r="5467" spans="11:12" ht="31.35" customHeight="1" x14ac:dyDescent="0.25">
      <c r="K5467" s="70"/>
      <c r="L5467" s="46"/>
    </row>
    <row r="5468" spans="11:12" ht="31.35" customHeight="1" x14ac:dyDescent="0.25">
      <c r="K5468" s="70"/>
      <c r="L5468" s="46"/>
    </row>
    <row r="5469" spans="11:12" ht="31.35" customHeight="1" x14ac:dyDescent="0.25">
      <c r="K5469" s="70"/>
      <c r="L5469" s="46"/>
    </row>
    <row r="5470" spans="11:12" ht="31.35" customHeight="1" x14ac:dyDescent="0.25">
      <c r="K5470" s="70"/>
      <c r="L5470" s="46"/>
    </row>
    <row r="5471" spans="11:12" ht="31.35" customHeight="1" x14ac:dyDescent="0.25">
      <c r="K5471" s="70"/>
      <c r="L5471" s="46"/>
    </row>
    <row r="5472" spans="11:12" ht="31.35" customHeight="1" x14ac:dyDescent="0.25">
      <c r="K5472" s="70"/>
      <c r="L5472" s="46"/>
    </row>
    <row r="5473" spans="11:12" ht="31.35" customHeight="1" x14ac:dyDescent="0.25">
      <c r="K5473" s="70"/>
      <c r="L5473" s="46"/>
    </row>
    <row r="5474" spans="11:12" ht="31.35" customHeight="1" x14ac:dyDescent="0.25">
      <c r="K5474" s="70"/>
      <c r="L5474" s="46"/>
    </row>
    <row r="5475" spans="11:12" ht="31.35" customHeight="1" x14ac:dyDescent="0.25">
      <c r="K5475" s="70"/>
      <c r="L5475" s="46"/>
    </row>
    <row r="5476" spans="11:12" ht="31.35" customHeight="1" x14ac:dyDescent="0.25">
      <c r="K5476" s="70"/>
      <c r="L5476" s="46"/>
    </row>
    <row r="5477" spans="11:12" ht="31.35" customHeight="1" x14ac:dyDescent="0.25">
      <c r="K5477" s="70"/>
      <c r="L5477" s="46"/>
    </row>
    <row r="5478" spans="11:12" ht="31.35" customHeight="1" x14ac:dyDescent="0.25">
      <c r="K5478" s="70"/>
      <c r="L5478" s="46"/>
    </row>
    <row r="5479" spans="11:12" ht="31.35" customHeight="1" x14ac:dyDescent="0.25">
      <c r="K5479" s="70"/>
      <c r="L5479" s="46"/>
    </row>
    <row r="5480" spans="11:12" ht="31.35" customHeight="1" x14ac:dyDescent="0.25">
      <c r="K5480" s="70"/>
      <c r="L5480" s="46"/>
    </row>
    <row r="5481" spans="11:12" ht="31.35" customHeight="1" x14ac:dyDescent="0.25">
      <c r="K5481" s="70"/>
      <c r="L5481" s="46"/>
    </row>
    <row r="5482" spans="11:12" ht="31.35" customHeight="1" x14ac:dyDescent="0.25">
      <c r="K5482" s="70"/>
      <c r="L5482" s="46"/>
    </row>
    <row r="5483" spans="11:12" ht="31.35" customHeight="1" x14ac:dyDescent="0.25">
      <c r="K5483" s="70"/>
      <c r="L5483" s="46"/>
    </row>
    <row r="5484" spans="11:12" ht="31.35" customHeight="1" x14ac:dyDescent="0.25">
      <c r="K5484" s="70"/>
      <c r="L5484" s="46"/>
    </row>
    <row r="5485" spans="11:12" ht="31.35" customHeight="1" x14ac:dyDescent="0.25">
      <c r="K5485" s="70"/>
      <c r="L5485" s="46"/>
    </row>
    <row r="5486" spans="11:12" ht="31.35" customHeight="1" x14ac:dyDescent="0.25">
      <c r="K5486" s="70"/>
      <c r="L5486" s="46"/>
    </row>
    <row r="5487" spans="11:12" ht="31.35" customHeight="1" x14ac:dyDescent="0.25">
      <c r="K5487" s="70"/>
      <c r="L5487" s="46"/>
    </row>
    <row r="5488" spans="11:12" ht="31.35" customHeight="1" x14ac:dyDescent="0.25">
      <c r="K5488" s="70"/>
      <c r="L5488" s="46"/>
    </row>
    <row r="5489" spans="11:12" ht="31.35" customHeight="1" x14ac:dyDescent="0.25">
      <c r="K5489" s="70"/>
      <c r="L5489" s="46"/>
    </row>
    <row r="5490" spans="11:12" ht="31.35" customHeight="1" x14ac:dyDescent="0.25">
      <c r="K5490" s="70"/>
      <c r="L5490" s="46"/>
    </row>
    <row r="5491" spans="11:12" ht="31.35" customHeight="1" x14ac:dyDescent="0.25">
      <c r="K5491" s="70"/>
      <c r="L5491" s="46"/>
    </row>
    <row r="5492" spans="11:12" ht="31.35" customHeight="1" x14ac:dyDescent="0.25">
      <c r="K5492" s="70"/>
      <c r="L5492" s="46"/>
    </row>
    <row r="5493" spans="11:12" ht="31.35" customHeight="1" x14ac:dyDescent="0.25">
      <c r="K5493" s="70"/>
      <c r="L5493" s="46"/>
    </row>
    <row r="5494" spans="11:12" ht="31.35" customHeight="1" x14ac:dyDescent="0.25">
      <c r="K5494" s="70"/>
      <c r="L5494" s="46"/>
    </row>
    <row r="5495" spans="11:12" ht="31.35" customHeight="1" x14ac:dyDescent="0.25">
      <c r="K5495" s="70"/>
      <c r="L5495" s="46"/>
    </row>
    <row r="5496" spans="11:12" ht="31.35" customHeight="1" x14ac:dyDescent="0.25">
      <c r="K5496" s="70"/>
      <c r="L5496" s="46"/>
    </row>
    <row r="5497" spans="11:12" ht="31.35" customHeight="1" x14ac:dyDescent="0.25">
      <c r="K5497" s="70"/>
      <c r="L5497" s="46"/>
    </row>
    <row r="5498" spans="11:12" ht="31.35" customHeight="1" x14ac:dyDescent="0.25">
      <c r="K5498" s="70"/>
      <c r="L5498" s="46"/>
    </row>
    <row r="5499" spans="11:12" ht="31.35" customHeight="1" x14ac:dyDescent="0.25">
      <c r="K5499" s="70"/>
      <c r="L5499" s="46"/>
    </row>
    <row r="5500" spans="11:12" ht="31.35" customHeight="1" x14ac:dyDescent="0.25">
      <c r="K5500" s="70"/>
      <c r="L5500" s="46"/>
    </row>
    <row r="5501" spans="11:12" ht="31.35" customHeight="1" x14ac:dyDescent="0.25">
      <c r="K5501" s="70"/>
      <c r="L5501" s="46"/>
    </row>
    <row r="5502" spans="11:12" ht="31.35" customHeight="1" x14ac:dyDescent="0.25">
      <c r="K5502" s="70"/>
      <c r="L5502" s="46"/>
    </row>
    <row r="5503" spans="11:12" ht="31.35" customHeight="1" x14ac:dyDescent="0.25">
      <c r="K5503" s="70"/>
      <c r="L5503" s="46"/>
    </row>
    <row r="5504" spans="11:12" ht="31.35" customHeight="1" x14ac:dyDescent="0.25">
      <c r="K5504" s="70"/>
      <c r="L5504" s="46"/>
    </row>
    <row r="5505" spans="11:12" ht="31.35" customHeight="1" x14ac:dyDescent="0.25">
      <c r="K5505" s="70"/>
      <c r="L5505" s="46"/>
    </row>
    <row r="5506" spans="11:12" ht="31.35" customHeight="1" x14ac:dyDescent="0.25">
      <c r="K5506" s="70"/>
      <c r="L5506" s="46"/>
    </row>
    <row r="5507" spans="11:12" ht="31.35" customHeight="1" x14ac:dyDescent="0.25">
      <c r="K5507" s="70"/>
      <c r="L5507" s="46"/>
    </row>
    <row r="5508" spans="11:12" ht="31.35" customHeight="1" x14ac:dyDescent="0.25">
      <c r="K5508" s="70"/>
      <c r="L5508" s="46"/>
    </row>
    <row r="5509" spans="11:12" ht="31.35" customHeight="1" x14ac:dyDescent="0.25">
      <c r="K5509" s="70"/>
      <c r="L5509" s="46"/>
    </row>
    <row r="5510" spans="11:12" ht="31.35" customHeight="1" x14ac:dyDescent="0.25">
      <c r="K5510" s="70"/>
      <c r="L5510" s="46"/>
    </row>
    <row r="5511" spans="11:12" ht="31.35" customHeight="1" x14ac:dyDescent="0.25">
      <c r="K5511" s="70"/>
      <c r="L5511" s="46"/>
    </row>
    <row r="5512" spans="11:12" ht="31.35" customHeight="1" x14ac:dyDescent="0.25">
      <c r="K5512" s="70"/>
      <c r="L5512" s="46"/>
    </row>
    <row r="5513" spans="11:12" ht="31.35" customHeight="1" x14ac:dyDescent="0.25">
      <c r="K5513" s="70"/>
      <c r="L5513" s="46"/>
    </row>
    <row r="5514" spans="11:12" ht="31.35" customHeight="1" x14ac:dyDescent="0.25">
      <c r="K5514" s="70"/>
      <c r="L5514" s="46"/>
    </row>
    <row r="5515" spans="11:12" ht="31.35" customHeight="1" x14ac:dyDescent="0.25">
      <c r="K5515" s="70"/>
      <c r="L5515" s="46"/>
    </row>
    <row r="5516" spans="11:12" ht="31.35" customHeight="1" x14ac:dyDescent="0.25">
      <c r="K5516" s="70"/>
      <c r="L5516" s="46"/>
    </row>
    <row r="5517" spans="11:12" ht="31.35" customHeight="1" x14ac:dyDescent="0.25">
      <c r="K5517" s="70"/>
      <c r="L5517" s="46"/>
    </row>
    <row r="5518" spans="11:12" ht="31.35" customHeight="1" x14ac:dyDescent="0.25">
      <c r="K5518" s="70"/>
      <c r="L5518" s="46"/>
    </row>
    <row r="5519" spans="11:12" ht="31.35" customHeight="1" x14ac:dyDescent="0.25">
      <c r="K5519" s="70"/>
      <c r="L5519" s="46"/>
    </row>
    <row r="5520" spans="11:12" ht="31.35" customHeight="1" x14ac:dyDescent="0.25">
      <c r="K5520" s="70"/>
      <c r="L5520" s="46"/>
    </row>
    <row r="5521" spans="11:12" ht="31.35" customHeight="1" x14ac:dyDescent="0.25">
      <c r="K5521" s="70"/>
      <c r="L5521" s="46"/>
    </row>
    <row r="5522" spans="11:12" ht="31.35" customHeight="1" x14ac:dyDescent="0.25">
      <c r="K5522" s="70"/>
      <c r="L5522" s="46"/>
    </row>
    <row r="5523" spans="11:12" ht="31.35" customHeight="1" x14ac:dyDescent="0.25">
      <c r="K5523" s="70"/>
      <c r="L5523" s="46"/>
    </row>
    <row r="5524" spans="11:12" ht="31.35" customHeight="1" x14ac:dyDescent="0.25">
      <c r="K5524" s="70"/>
      <c r="L5524" s="46"/>
    </row>
    <row r="5525" spans="11:12" ht="31.35" customHeight="1" x14ac:dyDescent="0.25">
      <c r="K5525" s="70"/>
      <c r="L5525" s="46"/>
    </row>
    <row r="5526" spans="11:12" ht="31.35" customHeight="1" x14ac:dyDescent="0.25">
      <c r="K5526" s="70"/>
      <c r="L5526" s="46"/>
    </row>
    <row r="5527" spans="11:12" ht="31.35" customHeight="1" x14ac:dyDescent="0.25">
      <c r="K5527" s="70"/>
      <c r="L5527" s="46"/>
    </row>
    <row r="5528" spans="11:12" ht="31.35" customHeight="1" x14ac:dyDescent="0.25">
      <c r="K5528" s="70"/>
      <c r="L5528" s="46"/>
    </row>
    <row r="5529" spans="11:12" ht="31.35" customHeight="1" x14ac:dyDescent="0.25">
      <c r="K5529" s="70"/>
      <c r="L5529" s="46"/>
    </row>
    <row r="5530" spans="11:12" ht="31.35" customHeight="1" x14ac:dyDescent="0.25">
      <c r="K5530" s="70"/>
      <c r="L5530" s="46"/>
    </row>
    <row r="5531" spans="11:12" ht="31.35" customHeight="1" x14ac:dyDescent="0.25">
      <c r="K5531" s="70"/>
      <c r="L5531" s="46"/>
    </row>
    <row r="5532" spans="11:12" ht="31.35" customHeight="1" x14ac:dyDescent="0.25">
      <c r="K5532" s="70"/>
      <c r="L5532" s="46"/>
    </row>
    <row r="5533" spans="11:12" ht="31.35" customHeight="1" x14ac:dyDescent="0.25">
      <c r="K5533" s="70"/>
      <c r="L5533" s="46"/>
    </row>
    <row r="5534" spans="11:12" ht="31.35" customHeight="1" x14ac:dyDescent="0.25">
      <c r="K5534" s="70"/>
      <c r="L5534" s="46"/>
    </row>
    <row r="5535" spans="11:12" ht="31.35" customHeight="1" x14ac:dyDescent="0.25">
      <c r="K5535" s="70"/>
      <c r="L5535" s="46"/>
    </row>
    <row r="5536" spans="11:12" ht="31.35" customHeight="1" x14ac:dyDescent="0.25">
      <c r="K5536" s="70"/>
      <c r="L5536" s="46"/>
    </row>
    <row r="5537" spans="11:12" ht="31.35" customHeight="1" x14ac:dyDescent="0.25">
      <c r="K5537" s="70"/>
      <c r="L5537" s="46"/>
    </row>
    <row r="5538" spans="11:12" ht="31.35" customHeight="1" x14ac:dyDescent="0.25">
      <c r="K5538" s="70"/>
      <c r="L5538" s="46"/>
    </row>
    <row r="5539" spans="11:12" ht="31.35" customHeight="1" x14ac:dyDescent="0.25">
      <c r="K5539" s="70"/>
      <c r="L5539" s="46"/>
    </row>
    <row r="5540" spans="11:12" ht="31.35" customHeight="1" x14ac:dyDescent="0.25">
      <c r="K5540" s="70"/>
      <c r="L5540" s="46"/>
    </row>
    <row r="5541" spans="11:12" ht="31.35" customHeight="1" x14ac:dyDescent="0.25">
      <c r="K5541" s="70"/>
      <c r="L5541" s="46"/>
    </row>
    <row r="5542" spans="11:12" ht="31.35" customHeight="1" x14ac:dyDescent="0.25">
      <c r="K5542" s="70"/>
      <c r="L5542" s="46"/>
    </row>
    <row r="5543" spans="11:12" ht="31.35" customHeight="1" x14ac:dyDescent="0.25">
      <c r="K5543" s="70"/>
      <c r="L5543" s="46"/>
    </row>
    <row r="5544" spans="11:12" ht="31.35" customHeight="1" x14ac:dyDescent="0.25">
      <c r="K5544" s="70"/>
      <c r="L5544" s="46"/>
    </row>
    <row r="5545" spans="11:12" ht="31.35" customHeight="1" x14ac:dyDescent="0.25">
      <c r="K5545" s="70"/>
      <c r="L5545" s="46"/>
    </row>
    <row r="5546" spans="11:12" ht="31.35" customHeight="1" x14ac:dyDescent="0.25">
      <c r="K5546" s="70"/>
      <c r="L5546" s="46"/>
    </row>
    <row r="5547" spans="11:12" ht="31.35" customHeight="1" x14ac:dyDescent="0.25">
      <c r="K5547" s="70"/>
      <c r="L5547" s="46"/>
    </row>
    <row r="5548" spans="11:12" ht="31.35" customHeight="1" x14ac:dyDescent="0.25">
      <c r="K5548" s="70"/>
      <c r="L5548" s="46"/>
    </row>
    <row r="5549" spans="11:12" ht="31.35" customHeight="1" x14ac:dyDescent="0.25">
      <c r="K5549" s="70"/>
      <c r="L5549" s="46"/>
    </row>
    <row r="5550" spans="11:12" ht="31.35" customHeight="1" x14ac:dyDescent="0.25">
      <c r="K5550" s="70"/>
      <c r="L5550" s="46"/>
    </row>
    <row r="5551" spans="11:12" ht="31.35" customHeight="1" x14ac:dyDescent="0.25">
      <c r="K5551" s="70"/>
      <c r="L5551" s="46"/>
    </row>
    <row r="5552" spans="11:12" ht="31.35" customHeight="1" x14ac:dyDescent="0.25">
      <c r="K5552" s="70"/>
      <c r="L5552" s="46"/>
    </row>
    <row r="5553" spans="11:12" ht="31.35" customHeight="1" x14ac:dyDescent="0.25">
      <c r="K5553" s="70"/>
      <c r="L5553" s="46"/>
    </row>
    <row r="5554" spans="11:12" ht="31.35" customHeight="1" x14ac:dyDescent="0.25">
      <c r="K5554" s="70"/>
      <c r="L5554" s="46"/>
    </row>
    <row r="5555" spans="11:12" ht="31.35" customHeight="1" x14ac:dyDescent="0.25">
      <c r="K5555" s="70"/>
      <c r="L5555" s="46"/>
    </row>
    <row r="5556" spans="11:12" ht="31.35" customHeight="1" x14ac:dyDescent="0.25">
      <c r="K5556" s="70"/>
      <c r="L5556" s="46"/>
    </row>
    <row r="5557" spans="11:12" ht="31.35" customHeight="1" x14ac:dyDescent="0.25">
      <c r="K5557" s="70"/>
      <c r="L5557" s="46"/>
    </row>
    <row r="5558" spans="11:12" ht="31.35" customHeight="1" x14ac:dyDescent="0.25">
      <c r="K5558" s="70"/>
      <c r="L5558" s="46"/>
    </row>
    <row r="5559" spans="11:12" ht="31.35" customHeight="1" x14ac:dyDescent="0.25">
      <c r="K5559" s="70"/>
      <c r="L5559" s="46"/>
    </row>
    <row r="5560" spans="11:12" ht="31.35" customHeight="1" x14ac:dyDescent="0.25">
      <c r="K5560" s="70"/>
      <c r="L5560" s="46"/>
    </row>
    <row r="5561" spans="11:12" ht="31.35" customHeight="1" x14ac:dyDescent="0.25">
      <c r="K5561" s="70"/>
      <c r="L5561" s="46"/>
    </row>
    <row r="5562" spans="11:12" ht="31.35" customHeight="1" x14ac:dyDescent="0.25">
      <c r="K5562" s="70"/>
      <c r="L5562" s="46"/>
    </row>
    <row r="5563" spans="11:12" ht="31.35" customHeight="1" x14ac:dyDescent="0.25">
      <c r="K5563" s="70"/>
      <c r="L5563" s="46"/>
    </row>
    <row r="5564" spans="11:12" ht="31.35" customHeight="1" x14ac:dyDescent="0.25">
      <c r="K5564" s="70"/>
      <c r="L5564" s="46"/>
    </row>
    <row r="5565" spans="11:12" ht="31.35" customHeight="1" x14ac:dyDescent="0.25">
      <c r="K5565" s="70"/>
      <c r="L5565" s="46"/>
    </row>
    <row r="5566" spans="11:12" ht="31.35" customHeight="1" x14ac:dyDescent="0.25">
      <c r="K5566" s="70"/>
      <c r="L5566" s="46"/>
    </row>
    <row r="5567" spans="11:12" ht="31.35" customHeight="1" x14ac:dyDescent="0.25">
      <c r="K5567" s="70"/>
      <c r="L5567" s="46"/>
    </row>
    <row r="5568" spans="11:12" ht="31.35" customHeight="1" x14ac:dyDescent="0.25">
      <c r="K5568" s="70"/>
      <c r="L5568" s="46"/>
    </row>
    <row r="5569" spans="11:12" ht="31.35" customHeight="1" x14ac:dyDescent="0.25">
      <c r="K5569" s="70"/>
      <c r="L5569" s="46"/>
    </row>
    <row r="5570" spans="11:12" ht="31.35" customHeight="1" x14ac:dyDescent="0.25">
      <c r="K5570" s="70"/>
      <c r="L5570" s="46"/>
    </row>
    <row r="5571" spans="11:12" ht="31.35" customHeight="1" x14ac:dyDescent="0.25">
      <c r="K5571" s="70"/>
      <c r="L5571" s="46"/>
    </row>
    <row r="5572" spans="11:12" ht="31.35" customHeight="1" x14ac:dyDescent="0.25">
      <c r="K5572" s="70"/>
      <c r="L5572" s="46"/>
    </row>
    <row r="5573" spans="11:12" ht="31.35" customHeight="1" x14ac:dyDescent="0.25">
      <c r="K5573" s="70"/>
      <c r="L5573" s="46"/>
    </row>
    <row r="5574" spans="11:12" ht="31.35" customHeight="1" x14ac:dyDescent="0.25">
      <c r="K5574" s="70"/>
      <c r="L5574" s="46"/>
    </row>
    <row r="5575" spans="11:12" ht="31.35" customHeight="1" x14ac:dyDescent="0.25">
      <c r="K5575" s="70"/>
      <c r="L5575" s="46"/>
    </row>
    <row r="5576" spans="11:12" ht="31.35" customHeight="1" x14ac:dyDescent="0.25">
      <c r="K5576" s="70"/>
      <c r="L5576" s="46"/>
    </row>
    <row r="5577" spans="11:12" ht="31.35" customHeight="1" x14ac:dyDescent="0.25">
      <c r="K5577" s="70"/>
      <c r="L5577" s="46"/>
    </row>
    <row r="5578" spans="11:12" ht="31.35" customHeight="1" x14ac:dyDescent="0.25">
      <c r="K5578" s="70"/>
      <c r="L5578" s="46"/>
    </row>
    <row r="5579" spans="11:12" ht="31.35" customHeight="1" x14ac:dyDescent="0.25">
      <c r="K5579" s="70"/>
      <c r="L5579" s="46"/>
    </row>
    <row r="5580" spans="11:12" ht="31.35" customHeight="1" x14ac:dyDescent="0.25">
      <c r="K5580" s="70"/>
      <c r="L5580" s="46"/>
    </row>
    <row r="5581" spans="11:12" ht="31.35" customHeight="1" x14ac:dyDescent="0.25">
      <c r="K5581" s="70"/>
      <c r="L5581" s="46"/>
    </row>
    <row r="5582" spans="11:12" ht="31.35" customHeight="1" x14ac:dyDescent="0.25">
      <c r="K5582" s="70"/>
      <c r="L5582" s="46"/>
    </row>
    <row r="5583" spans="11:12" ht="31.35" customHeight="1" x14ac:dyDescent="0.25">
      <c r="K5583" s="70"/>
      <c r="L5583" s="46"/>
    </row>
    <row r="5584" spans="11:12" ht="31.35" customHeight="1" x14ac:dyDescent="0.25">
      <c r="K5584" s="70"/>
      <c r="L5584" s="46"/>
    </row>
    <row r="5585" spans="11:12" ht="31.35" customHeight="1" x14ac:dyDescent="0.25">
      <c r="K5585" s="70"/>
      <c r="L5585" s="46"/>
    </row>
    <row r="5586" spans="11:12" ht="31.35" customHeight="1" x14ac:dyDescent="0.25">
      <c r="K5586" s="70"/>
      <c r="L5586" s="46"/>
    </row>
    <row r="5587" spans="11:12" ht="31.35" customHeight="1" x14ac:dyDescent="0.25">
      <c r="K5587" s="70"/>
      <c r="L5587" s="46"/>
    </row>
    <row r="5588" spans="11:12" ht="31.35" customHeight="1" x14ac:dyDescent="0.25">
      <c r="K5588" s="70"/>
      <c r="L5588" s="46"/>
    </row>
    <row r="5589" spans="11:12" ht="31.35" customHeight="1" x14ac:dyDescent="0.25">
      <c r="K5589" s="70"/>
      <c r="L5589" s="46"/>
    </row>
    <row r="5590" spans="11:12" ht="31.35" customHeight="1" x14ac:dyDescent="0.25">
      <c r="K5590" s="70"/>
      <c r="L5590" s="46"/>
    </row>
    <row r="5591" spans="11:12" ht="31.35" customHeight="1" x14ac:dyDescent="0.25">
      <c r="K5591" s="70"/>
      <c r="L5591" s="46"/>
    </row>
    <row r="5592" spans="11:12" ht="31.35" customHeight="1" x14ac:dyDescent="0.25">
      <c r="K5592" s="70"/>
      <c r="L5592" s="46"/>
    </row>
    <row r="5593" spans="11:12" ht="31.35" customHeight="1" x14ac:dyDescent="0.25">
      <c r="K5593" s="70"/>
      <c r="L5593" s="46"/>
    </row>
    <row r="5594" spans="11:12" ht="31.35" customHeight="1" x14ac:dyDescent="0.25">
      <c r="K5594" s="70"/>
      <c r="L5594" s="46"/>
    </row>
    <row r="5595" spans="11:12" ht="31.35" customHeight="1" x14ac:dyDescent="0.25">
      <c r="K5595" s="70"/>
      <c r="L5595" s="46"/>
    </row>
    <row r="5596" spans="11:12" ht="31.35" customHeight="1" x14ac:dyDescent="0.25">
      <c r="K5596" s="70"/>
      <c r="L5596" s="46"/>
    </row>
    <row r="5597" spans="11:12" ht="31.35" customHeight="1" x14ac:dyDescent="0.25">
      <c r="K5597" s="70"/>
      <c r="L5597" s="46"/>
    </row>
    <row r="5598" spans="11:12" ht="31.35" customHeight="1" x14ac:dyDescent="0.25">
      <c r="K5598" s="70"/>
      <c r="L5598" s="46"/>
    </row>
    <row r="5599" spans="11:12" ht="31.35" customHeight="1" x14ac:dyDescent="0.25">
      <c r="K5599" s="70"/>
      <c r="L5599" s="46"/>
    </row>
    <row r="5600" spans="11:12" ht="31.35" customHeight="1" x14ac:dyDescent="0.25">
      <c r="K5600" s="70"/>
      <c r="L5600" s="46"/>
    </row>
    <row r="5601" spans="11:12" ht="31.35" customHeight="1" x14ac:dyDescent="0.25">
      <c r="K5601" s="70"/>
      <c r="L5601" s="46"/>
    </row>
    <row r="5602" spans="11:12" ht="31.35" customHeight="1" x14ac:dyDescent="0.25">
      <c r="K5602" s="70"/>
      <c r="L5602" s="46"/>
    </row>
    <row r="5603" spans="11:12" ht="31.35" customHeight="1" x14ac:dyDescent="0.25">
      <c r="K5603" s="70"/>
      <c r="L5603" s="46"/>
    </row>
    <row r="5604" spans="11:12" ht="31.35" customHeight="1" x14ac:dyDescent="0.25">
      <c r="K5604" s="70"/>
      <c r="L5604" s="46"/>
    </row>
    <row r="5605" spans="11:12" ht="31.35" customHeight="1" x14ac:dyDescent="0.25">
      <c r="K5605" s="70"/>
      <c r="L5605" s="46"/>
    </row>
    <row r="5606" spans="11:12" ht="31.35" customHeight="1" x14ac:dyDescent="0.25">
      <c r="K5606" s="70"/>
      <c r="L5606" s="46"/>
    </row>
    <row r="5607" spans="11:12" ht="31.35" customHeight="1" x14ac:dyDescent="0.25">
      <c r="K5607" s="70"/>
      <c r="L5607" s="46"/>
    </row>
    <row r="5608" spans="11:12" ht="31.35" customHeight="1" x14ac:dyDescent="0.25">
      <c r="K5608" s="70"/>
      <c r="L5608" s="46"/>
    </row>
    <row r="5609" spans="11:12" ht="31.35" customHeight="1" x14ac:dyDescent="0.25">
      <c r="K5609" s="70"/>
      <c r="L5609" s="46"/>
    </row>
    <row r="5610" spans="11:12" ht="31.35" customHeight="1" x14ac:dyDescent="0.25">
      <c r="K5610" s="70"/>
      <c r="L5610" s="46"/>
    </row>
    <row r="5611" spans="11:12" ht="31.35" customHeight="1" x14ac:dyDescent="0.25">
      <c r="K5611" s="70"/>
      <c r="L5611" s="46"/>
    </row>
    <row r="5612" spans="11:12" ht="31.35" customHeight="1" x14ac:dyDescent="0.25">
      <c r="K5612" s="70"/>
      <c r="L5612" s="46"/>
    </row>
    <row r="5613" spans="11:12" ht="31.35" customHeight="1" x14ac:dyDescent="0.25">
      <c r="K5613" s="70"/>
      <c r="L5613" s="46"/>
    </row>
    <row r="5614" spans="11:12" ht="31.35" customHeight="1" x14ac:dyDescent="0.25">
      <c r="K5614" s="70"/>
      <c r="L5614" s="46"/>
    </row>
    <row r="5615" spans="11:12" ht="31.35" customHeight="1" x14ac:dyDescent="0.25">
      <c r="K5615" s="70"/>
      <c r="L5615" s="46"/>
    </row>
    <row r="5616" spans="11:12" ht="31.35" customHeight="1" x14ac:dyDescent="0.25">
      <c r="K5616" s="70"/>
      <c r="L5616" s="46"/>
    </row>
    <row r="5617" spans="11:12" ht="31.35" customHeight="1" x14ac:dyDescent="0.25">
      <c r="K5617" s="70"/>
      <c r="L5617" s="46"/>
    </row>
    <row r="5618" spans="11:12" ht="31.35" customHeight="1" x14ac:dyDescent="0.25">
      <c r="K5618" s="70"/>
      <c r="L5618" s="46"/>
    </row>
    <row r="5619" spans="11:12" ht="31.35" customHeight="1" x14ac:dyDescent="0.25">
      <c r="K5619" s="70"/>
      <c r="L5619" s="46"/>
    </row>
    <row r="5620" spans="11:12" ht="31.35" customHeight="1" x14ac:dyDescent="0.25">
      <c r="K5620" s="70"/>
      <c r="L5620" s="46"/>
    </row>
    <row r="5621" spans="11:12" ht="31.35" customHeight="1" x14ac:dyDescent="0.25">
      <c r="K5621" s="70"/>
      <c r="L5621" s="46"/>
    </row>
    <row r="5622" spans="11:12" ht="31.35" customHeight="1" x14ac:dyDescent="0.25">
      <c r="K5622" s="70"/>
      <c r="L5622" s="46"/>
    </row>
    <row r="5623" spans="11:12" ht="31.35" customHeight="1" x14ac:dyDescent="0.25">
      <c r="K5623" s="70"/>
      <c r="L5623" s="46"/>
    </row>
    <row r="5624" spans="11:12" ht="31.35" customHeight="1" x14ac:dyDescent="0.25">
      <c r="K5624" s="70"/>
      <c r="L5624" s="46"/>
    </row>
    <row r="5625" spans="11:12" ht="31.35" customHeight="1" x14ac:dyDescent="0.25">
      <c r="K5625" s="70"/>
      <c r="L5625" s="46"/>
    </row>
    <row r="5626" spans="11:12" ht="31.35" customHeight="1" x14ac:dyDescent="0.25">
      <c r="K5626" s="70"/>
      <c r="L5626" s="46"/>
    </row>
    <row r="5627" spans="11:12" ht="31.35" customHeight="1" x14ac:dyDescent="0.25">
      <c r="K5627" s="70"/>
      <c r="L5627" s="46"/>
    </row>
    <row r="5628" spans="11:12" ht="31.35" customHeight="1" x14ac:dyDescent="0.25">
      <c r="K5628" s="70"/>
      <c r="L5628" s="46"/>
    </row>
    <row r="5629" spans="11:12" ht="31.35" customHeight="1" x14ac:dyDescent="0.25">
      <c r="K5629" s="70"/>
      <c r="L5629" s="46"/>
    </row>
    <row r="5630" spans="11:12" ht="31.35" customHeight="1" x14ac:dyDescent="0.25">
      <c r="K5630" s="70"/>
      <c r="L5630" s="46"/>
    </row>
    <row r="5631" spans="11:12" ht="31.35" customHeight="1" x14ac:dyDescent="0.25">
      <c r="K5631" s="70"/>
      <c r="L5631" s="46"/>
    </row>
    <row r="5632" spans="11:12" ht="31.35" customHeight="1" x14ac:dyDescent="0.25">
      <c r="K5632" s="70"/>
      <c r="L5632" s="46"/>
    </row>
    <row r="5633" spans="11:12" ht="31.35" customHeight="1" x14ac:dyDescent="0.25">
      <c r="K5633" s="70"/>
      <c r="L5633" s="46"/>
    </row>
    <row r="5634" spans="11:12" ht="31.35" customHeight="1" x14ac:dyDescent="0.25">
      <c r="K5634" s="70"/>
      <c r="L5634" s="46"/>
    </row>
    <row r="5635" spans="11:12" ht="31.35" customHeight="1" x14ac:dyDescent="0.25">
      <c r="K5635" s="70"/>
      <c r="L5635" s="46"/>
    </row>
    <row r="5636" spans="11:12" ht="31.35" customHeight="1" x14ac:dyDescent="0.25">
      <c r="K5636" s="70"/>
      <c r="L5636" s="46"/>
    </row>
    <row r="5637" spans="11:12" ht="31.35" customHeight="1" x14ac:dyDescent="0.25">
      <c r="K5637" s="70"/>
      <c r="L5637" s="46"/>
    </row>
    <row r="5638" spans="11:12" ht="31.35" customHeight="1" x14ac:dyDescent="0.25">
      <c r="K5638" s="70"/>
      <c r="L5638" s="46"/>
    </row>
    <row r="5639" spans="11:12" ht="31.35" customHeight="1" x14ac:dyDescent="0.25">
      <c r="K5639" s="70"/>
      <c r="L5639" s="46"/>
    </row>
    <row r="5640" spans="11:12" ht="31.35" customHeight="1" x14ac:dyDescent="0.25">
      <c r="K5640" s="70"/>
      <c r="L5640" s="46"/>
    </row>
    <row r="5641" spans="11:12" ht="31.35" customHeight="1" x14ac:dyDescent="0.25">
      <c r="K5641" s="70"/>
      <c r="L5641" s="46"/>
    </row>
    <row r="5642" spans="11:12" ht="31.35" customHeight="1" x14ac:dyDescent="0.25">
      <c r="K5642" s="70"/>
      <c r="L5642" s="46"/>
    </row>
    <row r="5643" spans="11:12" ht="31.35" customHeight="1" x14ac:dyDescent="0.25">
      <c r="K5643" s="70"/>
      <c r="L5643" s="46"/>
    </row>
    <row r="5644" spans="11:12" ht="31.35" customHeight="1" x14ac:dyDescent="0.25">
      <c r="K5644" s="70"/>
      <c r="L5644" s="46"/>
    </row>
    <row r="5645" spans="11:12" ht="31.35" customHeight="1" x14ac:dyDescent="0.25">
      <c r="K5645" s="70"/>
      <c r="L5645" s="46"/>
    </row>
    <row r="5646" spans="11:12" ht="31.35" customHeight="1" x14ac:dyDescent="0.25">
      <c r="K5646" s="70"/>
      <c r="L5646" s="46"/>
    </row>
    <row r="5647" spans="11:12" ht="31.35" customHeight="1" x14ac:dyDescent="0.25">
      <c r="K5647" s="70"/>
      <c r="L5647" s="46"/>
    </row>
    <row r="5648" spans="11:12" ht="31.35" customHeight="1" x14ac:dyDescent="0.25">
      <c r="K5648" s="70"/>
      <c r="L5648" s="46"/>
    </row>
    <row r="5649" spans="11:12" ht="31.35" customHeight="1" x14ac:dyDescent="0.25">
      <c r="K5649" s="70"/>
      <c r="L5649" s="46"/>
    </row>
    <row r="5650" spans="11:12" ht="31.35" customHeight="1" x14ac:dyDescent="0.25">
      <c r="K5650" s="70"/>
      <c r="L5650" s="46"/>
    </row>
    <row r="5651" spans="11:12" ht="31.35" customHeight="1" x14ac:dyDescent="0.25">
      <c r="K5651" s="70"/>
      <c r="L5651" s="46"/>
    </row>
    <row r="5652" spans="11:12" ht="31.35" customHeight="1" x14ac:dyDescent="0.25">
      <c r="K5652" s="70"/>
      <c r="L5652" s="46"/>
    </row>
    <row r="5653" spans="11:12" ht="31.35" customHeight="1" x14ac:dyDescent="0.25">
      <c r="K5653" s="70"/>
      <c r="L5653" s="46"/>
    </row>
    <row r="5654" spans="11:12" ht="31.35" customHeight="1" x14ac:dyDescent="0.25">
      <c r="K5654" s="70"/>
      <c r="L5654" s="46"/>
    </row>
    <row r="5655" spans="11:12" ht="31.35" customHeight="1" x14ac:dyDescent="0.25">
      <c r="K5655" s="70"/>
      <c r="L5655" s="46"/>
    </row>
    <row r="5656" spans="11:12" ht="31.35" customHeight="1" x14ac:dyDescent="0.25">
      <c r="K5656" s="70"/>
      <c r="L5656" s="46"/>
    </row>
    <row r="5657" spans="11:12" ht="31.35" customHeight="1" x14ac:dyDescent="0.25">
      <c r="K5657" s="70"/>
      <c r="L5657" s="46"/>
    </row>
    <row r="5658" spans="11:12" ht="31.35" customHeight="1" x14ac:dyDescent="0.25">
      <c r="K5658" s="70"/>
      <c r="L5658" s="46"/>
    </row>
    <row r="5659" spans="11:12" ht="31.35" customHeight="1" x14ac:dyDescent="0.25">
      <c r="K5659" s="70"/>
      <c r="L5659" s="46"/>
    </row>
    <row r="5660" spans="11:12" ht="31.35" customHeight="1" x14ac:dyDescent="0.25">
      <c r="K5660" s="70"/>
      <c r="L5660" s="46"/>
    </row>
    <row r="5661" spans="11:12" ht="31.35" customHeight="1" x14ac:dyDescent="0.25">
      <c r="K5661" s="70"/>
      <c r="L5661" s="46"/>
    </row>
    <row r="5662" spans="11:12" ht="31.35" customHeight="1" x14ac:dyDescent="0.25">
      <c r="K5662" s="70"/>
      <c r="L5662" s="46"/>
    </row>
    <row r="5663" spans="11:12" ht="31.35" customHeight="1" x14ac:dyDescent="0.25">
      <c r="K5663" s="70"/>
      <c r="L5663" s="46"/>
    </row>
    <row r="5664" spans="11:12" ht="31.35" customHeight="1" x14ac:dyDescent="0.25">
      <c r="K5664" s="70"/>
      <c r="L5664" s="46"/>
    </row>
    <row r="5665" spans="11:12" ht="31.35" customHeight="1" x14ac:dyDescent="0.25">
      <c r="K5665" s="70"/>
      <c r="L5665" s="46"/>
    </row>
    <row r="5666" spans="11:12" ht="31.35" customHeight="1" x14ac:dyDescent="0.25">
      <c r="K5666" s="70"/>
      <c r="L5666" s="46"/>
    </row>
    <row r="5667" spans="11:12" ht="31.35" customHeight="1" x14ac:dyDescent="0.25">
      <c r="K5667" s="70"/>
      <c r="L5667" s="46"/>
    </row>
    <row r="5668" spans="11:12" ht="31.35" customHeight="1" x14ac:dyDescent="0.25">
      <c r="K5668" s="70"/>
      <c r="L5668" s="46"/>
    </row>
    <row r="5669" spans="11:12" ht="31.35" customHeight="1" x14ac:dyDescent="0.25">
      <c r="K5669" s="70"/>
      <c r="L5669" s="46"/>
    </row>
    <row r="5670" spans="11:12" ht="31.35" customHeight="1" x14ac:dyDescent="0.25">
      <c r="K5670" s="70"/>
      <c r="L5670" s="46"/>
    </row>
    <row r="5671" spans="11:12" ht="31.35" customHeight="1" x14ac:dyDescent="0.25">
      <c r="K5671" s="70"/>
      <c r="L5671" s="46"/>
    </row>
    <row r="5672" spans="11:12" ht="31.35" customHeight="1" x14ac:dyDescent="0.25">
      <c r="K5672" s="70"/>
      <c r="L5672" s="46"/>
    </row>
    <row r="5673" spans="11:12" ht="31.35" customHeight="1" x14ac:dyDescent="0.25">
      <c r="K5673" s="70"/>
      <c r="L5673" s="46"/>
    </row>
    <row r="5674" spans="11:12" ht="31.35" customHeight="1" x14ac:dyDescent="0.25">
      <c r="K5674" s="70"/>
      <c r="L5674" s="46"/>
    </row>
    <row r="5675" spans="11:12" ht="31.35" customHeight="1" x14ac:dyDescent="0.25">
      <c r="K5675" s="70"/>
      <c r="L5675" s="46"/>
    </row>
    <row r="5676" spans="11:12" ht="31.35" customHeight="1" x14ac:dyDescent="0.25">
      <c r="K5676" s="70"/>
      <c r="L5676" s="46"/>
    </row>
    <row r="5677" spans="11:12" ht="31.35" customHeight="1" x14ac:dyDescent="0.25">
      <c r="K5677" s="70"/>
      <c r="L5677" s="46"/>
    </row>
    <row r="5678" spans="11:12" ht="31.35" customHeight="1" x14ac:dyDescent="0.25">
      <c r="K5678" s="70"/>
      <c r="L5678" s="46"/>
    </row>
    <row r="5679" spans="11:12" ht="31.35" customHeight="1" x14ac:dyDescent="0.25">
      <c r="K5679" s="70"/>
      <c r="L5679" s="46"/>
    </row>
    <row r="5680" spans="11:12" ht="31.35" customHeight="1" x14ac:dyDescent="0.25">
      <c r="K5680" s="70"/>
      <c r="L5680" s="46"/>
    </row>
    <row r="5681" spans="11:12" ht="31.35" customHeight="1" x14ac:dyDescent="0.25">
      <c r="K5681" s="70"/>
      <c r="L5681" s="46"/>
    </row>
    <row r="5682" spans="11:12" ht="31.35" customHeight="1" x14ac:dyDescent="0.25">
      <c r="K5682" s="70"/>
      <c r="L5682" s="46"/>
    </row>
    <row r="5683" spans="11:12" ht="31.35" customHeight="1" x14ac:dyDescent="0.25">
      <c r="K5683" s="70"/>
      <c r="L5683" s="46"/>
    </row>
    <row r="5684" spans="11:12" ht="31.35" customHeight="1" x14ac:dyDescent="0.25">
      <c r="K5684" s="70"/>
      <c r="L5684" s="46"/>
    </row>
    <row r="5685" spans="11:12" ht="31.35" customHeight="1" x14ac:dyDescent="0.25">
      <c r="K5685" s="70"/>
      <c r="L5685" s="46"/>
    </row>
    <row r="5686" spans="11:12" ht="31.35" customHeight="1" x14ac:dyDescent="0.25">
      <c r="K5686" s="70"/>
      <c r="L5686" s="46"/>
    </row>
    <row r="5687" spans="11:12" ht="31.35" customHeight="1" x14ac:dyDescent="0.25">
      <c r="K5687" s="70"/>
      <c r="L5687" s="46"/>
    </row>
    <row r="5688" spans="11:12" ht="31.35" customHeight="1" x14ac:dyDescent="0.25">
      <c r="K5688" s="70"/>
      <c r="L5688" s="46"/>
    </row>
    <row r="5689" spans="11:12" ht="31.35" customHeight="1" x14ac:dyDescent="0.25">
      <c r="K5689" s="70"/>
      <c r="L5689" s="46"/>
    </row>
    <row r="5690" spans="11:12" ht="31.35" customHeight="1" x14ac:dyDescent="0.25">
      <c r="K5690" s="70"/>
      <c r="L5690" s="46"/>
    </row>
    <row r="5691" spans="11:12" ht="31.35" customHeight="1" x14ac:dyDescent="0.25">
      <c r="K5691" s="70"/>
      <c r="L5691" s="46"/>
    </row>
    <row r="5692" spans="11:12" ht="31.35" customHeight="1" x14ac:dyDescent="0.25">
      <c r="K5692" s="70"/>
      <c r="L5692" s="46"/>
    </row>
    <row r="5693" spans="11:12" ht="31.35" customHeight="1" x14ac:dyDescent="0.25">
      <c r="K5693" s="70"/>
      <c r="L5693" s="46"/>
    </row>
    <row r="5694" spans="11:12" ht="31.35" customHeight="1" x14ac:dyDescent="0.25">
      <c r="K5694" s="70"/>
      <c r="L5694" s="46"/>
    </row>
    <row r="5695" spans="11:12" ht="31.35" customHeight="1" x14ac:dyDescent="0.25">
      <c r="K5695" s="70"/>
      <c r="L5695" s="46"/>
    </row>
    <row r="5696" spans="11:12" ht="31.35" customHeight="1" x14ac:dyDescent="0.25">
      <c r="K5696" s="70"/>
      <c r="L5696" s="46"/>
    </row>
    <row r="5697" spans="11:12" ht="31.35" customHeight="1" x14ac:dyDescent="0.25">
      <c r="K5697" s="70"/>
      <c r="L5697" s="46"/>
    </row>
    <row r="5698" spans="11:12" ht="31.35" customHeight="1" x14ac:dyDescent="0.25">
      <c r="K5698" s="70"/>
      <c r="L5698" s="46"/>
    </row>
    <row r="5699" spans="11:12" ht="31.35" customHeight="1" x14ac:dyDescent="0.25">
      <c r="K5699" s="70"/>
      <c r="L5699" s="46"/>
    </row>
    <row r="5700" spans="11:12" ht="31.35" customHeight="1" x14ac:dyDescent="0.25">
      <c r="K5700" s="70"/>
      <c r="L5700" s="46"/>
    </row>
    <row r="5701" spans="11:12" ht="31.35" customHeight="1" x14ac:dyDescent="0.25">
      <c r="K5701" s="70"/>
      <c r="L5701" s="46"/>
    </row>
    <row r="5702" spans="11:12" ht="31.35" customHeight="1" x14ac:dyDescent="0.25">
      <c r="K5702" s="70"/>
      <c r="L5702" s="46"/>
    </row>
    <row r="5703" spans="11:12" ht="31.35" customHeight="1" x14ac:dyDescent="0.25">
      <c r="K5703" s="70"/>
      <c r="L5703" s="46"/>
    </row>
    <row r="5704" spans="11:12" ht="31.35" customHeight="1" x14ac:dyDescent="0.25">
      <c r="K5704" s="70"/>
      <c r="L5704" s="46"/>
    </row>
    <row r="5705" spans="11:12" ht="31.35" customHeight="1" x14ac:dyDescent="0.25">
      <c r="K5705" s="70"/>
      <c r="L5705" s="46"/>
    </row>
    <row r="5706" spans="11:12" ht="31.35" customHeight="1" x14ac:dyDescent="0.25">
      <c r="K5706" s="70"/>
      <c r="L5706" s="46"/>
    </row>
    <row r="5707" spans="11:12" ht="31.35" customHeight="1" x14ac:dyDescent="0.25">
      <c r="K5707" s="70"/>
      <c r="L5707" s="46"/>
    </row>
    <row r="5708" spans="11:12" ht="31.35" customHeight="1" x14ac:dyDescent="0.25">
      <c r="K5708" s="70"/>
      <c r="L5708" s="46"/>
    </row>
    <row r="5709" spans="11:12" ht="31.35" customHeight="1" x14ac:dyDescent="0.25">
      <c r="K5709" s="70"/>
      <c r="L5709" s="46"/>
    </row>
    <row r="5710" spans="11:12" ht="31.35" customHeight="1" x14ac:dyDescent="0.25">
      <c r="K5710" s="70"/>
      <c r="L5710" s="46"/>
    </row>
    <row r="5711" spans="11:12" ht="31.35" customHeight="1" x14ac:dyDescent="0.25">
      <c r="K5711" s="70"/>
      <c r="L5711" s="46"/>
    </row>
    <row r="5712" spans="11:12" ht="31.35" customHeight="1" x14ac:dyDescent="0.25">
      <c r="K5712" s="70"/>
      <c r="L5712" s="46"/>
    </row>
    <row r="5713" spans="11:12" ht="31.35" customHeight="1" x14ac:dyDescent="0.25">
      <c r="K5713" s="70"/>
      <c r="L5713" s="46"/>
    </row>
    <row r="5714" spans="11:12" ht="31.35" customHeight="1" x14ac:dyDescent="0.25">
      <c r="K5714" s="70"/>
      <c r="L5714" s="46"/>
    </row>
    <row r="5715" spans="11:12" ht="31.35" customHeight="1" x14ac:dyDescent="0.25">
      <c r="K5715" s="70"/>
      <c r="L5715" s="46"/>
    </row>
    <row r="5716" spans="11:12" ht="31.35" customHeight="1" x14ac:dyDescent="0.25">
      <c r="K5716" s="70"/>
      <c r="L5716" s="46"/>
    </row>
    <row r="5717" spans="11:12" ht="31.35" customHeight="1" x14ac:dyDescent="0.25">
      <c r="K5717" s="70"/>
      <c r="L5717" s="46"/>
    </row>
    <row r="5718" spans="11:12" ht="31.35" customHeight="1" x14ac:dyDescent="0.25">
      <c r="K5718" s="70"/>
      <c r="L5718" s="46"/>
    </row>
    <row r="5719" spans="11:12" ht="31.35" customHeight="1" x14ac:dyDescent="0.25">
      <c r="K5719" s="70"/>
      <c r="L5719" s="46"/>
    </row>
    <row r="5720" spans="11:12" ht="31.35" customHeight="1" x14ac:dyDescent="0.25">
      <c r="K5720" s="70"/>
      <c r="L5720" s="46"/>
    </row>
    <row r="5721" spans="11:12" ht="31.35" customHeight="1" x14ac:dyDescent="0.25">
      <c r="K5721" s="70"/>
      <c r="L5721" s="46"/>
    </row>
    <row r="5722" spans="11:12" ht="31.35" customHeight="1" x14ac:dyDescent="0.25">
      <c r="K5722" s="70"/>
      <c r="L5722" s="46"/>
    </row>
    <row r="5723" spans="11:12" ht="31.35" customHeight="1" x14ac:dyDescent="0.25">
      <c r="K5723" s="70"/>
      <c r="L5723" s="46"/>
    </row>
    <row r="5724" spans="11:12" ht="31.35" customHeight="1" x14ac:dyDescent="0.25">
      <c r="K5724" s="70"/>
      <c r="L5724" s="46"/>
    </row>
    <row r="5725" spans="11:12" ht="31.35" customHeight="1" x14ac:dyDescent="0.25">
      <c r="K5725" s="70"/>
      <c r="L5725" s="46"/>
    </row>
    <row r="5726" spans="11:12" ht="31.35" customHeight="1" x14ac:dyDescent="0.25">
      <c r="K5726" s="70"/>
      <c r="L5726" s="46"/>
    </row>
    <row r="5727" spans="11:12" ht="31.35" customHeight="1" x14ac:dyDescent="0.25">
      <c r="K5727" s="70"/>
      <c r="L5727" s="46"/>
    </row>
    <row r="5728" spans="11:12" ht="31.35" customHeight="1" x14ac:dyDescent="0.25">
      <c r="K5728" s="70"/>
      <c r="L5728" s="46"/>
    </row>
    <row r="5729" spans="11:12" ht="31.35" customHeight="1" x14ac:dyDescent="0.25">
      <c r="K5729" s="70"/>
      <c r="L5729" s="46"/>
    </row>
    <row r="5730" spans="11:12" ht="31.35" customHeight="1" x14ac:dyDescent="0.25">
      <c r="K5730" s="70"/>
      <c r="L5730" s="46"/>
    </row>
    <row r="5731" spans="11:12" ht="31.35" customHeight="1" x14ac:dyDescent="0.25">
      <c r="K5731" s="70"/>
      <c r="L5731" s="46"/>
    </row>
    <row r="5732" spans="11:12" ht="31.35" customHeight="1" x14ac:dyDescent="0.25">
      <c r="K5732" s="70"/>
      <c r="L5732" s="46"/>
    </row>
    <row r="5733" spans="11:12" ht="31.35" customHeight="1" x14ac:dyDescent="0.25">
      <c r="K5733" s="70"/>
      <c r="L5733" s="46"/>
    </row>
    <row r="5734" spans="11:12" ht="31.35" customHeight="1" x14ac:dyDescent="0.25">
      <c r="K5734" s="70"/>
      <c r="L5734" s="46"/>
    </row>
    <row r="5735" spans="11:12" ht="31.35" customHeight="1" x14ac:dyDescent="0.25">
      <c r="K5735" s="70"/>
      <c r="L5735" s="46"/>
    </row>
    <row r="5736" spans="11:12" ht="31.35" customHeight="1" x14ac:dyDescent="0.25">
      <c r="K5736" s="70"/>
      <c r="L5736" s="46"/>
    </row>
    <row r="5737" spans="11:12" ht="31.35" customHeight="1" x14ac:dyDescent="0.25">
      <c r="K5737" s="70"/>
      <c r="L5737" s="46"/>
    </row>
    <row r="5738" spans="11:12" ht="31.35" customHeight="1" x14ac:dyDescent="0.25">
      <c r="K5738" s="70"/>
      <c r="L5738" s="46"/>
    </row>
    <row r="5739" spans="11:12" ht="31.35" customHeight="1" x14ac:dyDescent="0.25">
      <c r="K5739" s="70"/>
      <c r="L5739" s="46"/>
    </row>
    <row r="5740" spans="11:12" ht="31.35" customHeight="1" x14ac:dyDescent="0.25">
      <c r="K5740" s="70"/>
      <c r="L5740" s="46"/>
    </row>
    <row r="5741" spans="11:12" ht="31.35" customHeight="1" x14ac:dyDescent="0.25">
      <c r="K5741" s="70"/>
      <c r="L5741" s="46"/>
    </row>
    <row r="5742" spans="11:12" ht="31.35" customHeight="1" x14ac:dyDescent="0.25">
      <c r="K5742" s="70"/>
      <c r="L5742" s="46"/>
    </row>
    <row r="5743" spans="11:12" ht="31.35" customHeight="1" x14ac:dyDescent="0.25">
      <c r="K5743" s="70"/>
      <c r="L5743" s="46"/>
    </row>
    <row r="5744" spans="11:12" ht="31.35" customHeight="1" x14ac:dyDescent="0.25">
      <c r="K5744" s="70"/>
      <c r="L5744" s="46"/>
    </row>
    <row r="5745" spans="11:12" ht="31.35" customHeight="1" x14ac:dyDescent="0.25">
      <c r="K5745" s="70"/>
      <c r="L5745" s="46"/>
    </row>
    <row r="5746" spans="11:12" ht="31.35" customHeight="1" x14ac:dyDescent="0.25">
      <c r="K5746" s="70"/>
      <c r="L5746" s="46"/>
    </row>
    <row r="5747" spans="11:12" ht="31.35" customHeight="1" x14ac:dyDescent="0.25">
      <c r="K5747" s="70"/>
      <c r="L5747" s="46"/>
    </row>
    <row r="5748" spans="11:12" ht="31.35" customHeight="1" x14ac:dyDescent="0.25">
      <c r="K5748" s="70"/>
      <c r="L5748" s="46"/>
    </row>
    <row r="5749" spans="11:12" ht="31.35" customHeight="1" x14ac:dyDescent="0.25">
      <c r="K5749" s="70"/>
      <c r="L5749" s="46"/>
    </row>
    <row r="5750" spans="11:12" ht="31.35" customHeight="1" x14ac:dyDescent="0.25">
      <c r="K5750" s="70"/>
      <c r="L5750" s="46"/>
    </row>
    <row r="5751" spans="11:12" ht="31.35" customHeight="1" x14ac:dyDescent="0.25">
      <c r="K5751" s="70"/>
      <c r="L5751" s="46"/>
    </row>
    <row r="5752" spans="11:12" ht="31.35" customHeight="1" x14ac:dyDescent="0.25">
      <c r="K5752" s="70"/>
      <c r="L5752" s="46"/>
    </row>
    <row r="5753" spans="11:12" ht="31.35" customHeight="1" x14ac:dyDescent="0.25">
      <c r="K5753" s="70"/>
      <c r="L5753" s="46"/>
    </row>
    <row r="5754" spans="11:12" ht="31.35" customHeight="1" x14ac:dyDescent="0.25">
      <c r="K5754" s="70"/>
      <c r="L5754" s="46"/>
    </row>
    <row r="5755" spans="11:12" ht="31.35" customHeight="1" x14ac:dyDescent="0.25">
      <c r="K5755" s="70"/>
      <c r="L5755" s="46"/>
    </row>
    <row r="5756" spans="11:12" ht="31.35" customHeight="1" x14ac:dyDescent="0.25">
      <c r="K5756" s="70"/>
      <c r="L5756" s="46"/>
    </row>
    <row r="5757" spans="11:12" ht="31.35" customHeight="1" x14ac:dyDescent="0.25">
      <c r="K5757" s="70"/>
      <c r="L5757" s="46"/>
    </row>
    <row r="5758" spans="11:12" ht="31.35" customHeight="1" x14ac:dyDescent="0.25">
      <c r="K5758" s="70"/>
      <c r="L5758" s="46"/>
    </row>
    <row r="5759" spans="11:12" ht="31.35" customHeight="1" x14ac:dyDescent="0.25">
      <c r="K5759" s="70"/>
      <c r="L5759" s="46"/>
    </row>
    <row r="5760" spans="11:12" ht="31.35" customHeight="1" x14ac:dyDescent="0.25">
      <c r="K5760" s="70"/>
      <c r="L5760" s="46"/>
    </row>
    <row r="5761" spans="11:12" ht="31.35" customHeight="1" x14ac:dyDescent="0.25">
      <c r="K5761" s="70"/>
      <c r="L5761" s="46"/>
    </row>
    <row r="5762" spans="11:12" ht="31.35" customHeight="1" x14ac:dyDescent="0.25">
      <c r="K5762" s="70"/>
      <c r="L5762" s="46"/>
    </row>
    <row r="5763" spans="11:12" ht="31.35" customHeight="1" x14ac:dyDescent="0.25">
      <c r="K5763" s="70"/>
      <c r="L5763" s="46"/>
    </row>
    <row r="5764" spans="11:12" ht="31.35" customHeight="1" x14ac:dyDescent="0.25">
      <c r="K5764" s="70"/>
      <c r="L5764" s="46"/>
    </row>
    <row r="5765" spans="11:12" ht="31.35" customHeight="1" x14ac:dyDescent="0.25">
      <c r="K5765" s="70"/>
      <c r="L5765" s="46"/>
    </row>
    <row r="5766" spans="11:12" ht="31.35" customHeight="1" x14ac:dyDescent="0.25">
      <c r="K5766" s="70"/>
      <c r="L5766" s="46"/>
    </row>
    <row r="5767" spans="11:12" ht="31.35" customHeight="1" x14ac:dyDescent="0.25">
      <c r="K5767" s="70"/>
      <c r="L5767" s="46"/>
    </row>
    <row r="5768" spans="11:12" ht="31.35" customHeight="1" x14ac:dyDescent="0.25">
      <c r="K5768" s="70"/>
      <c r="L5768" s="46"/>
    </row>
    <row r="5769" spans="11:12" ht="31.35" customHeight="1" x14ac:dyDescent="0.25">
      <c r="K5769" s="70"/>
      <c r="L5769" s="46"/>
    </row>
    <row r="5770" spans="11:12" ht="31.35" customHeight="1" x14ac:dyDescent="0.25">
      <c r="K5770" s="70"/>
      <c r="L5770" s="46"/>
    </row>
    <row r="5771" spans="11:12" ht="31.35" customHeight="1" x14ac:dyDescent="0.25">
      <c r="K5771" s="70"/>
      <c r="L5771" s="46"/>
    </row>
    <row r="5772" spans="11:12" ht="31.35" customHeight="1" x14ac:dyDescent="0.25">
      <c r="K5772" s="70"/>
      <c r="L5772" s="46"/>
    </row>
    <row r="5773" spans="11:12" ht="31.35" customHeight="1" x14ac:dyDescent="0.25">
      <c r="K5773" s="70"/>
      <c r="L5773" s="46"/>
    </row>
    <row r="5774" spans="11:12" ht="31.35" customHeight="1" x14ac:dyDescent="0.25">
      <c r="K5774" s="70"/>
      <c r="L5774" s="46"/>
    </row>
    <row r="5775" spans="11:12" ht="31.35" customHeight="1" x14ac:dyDescent="0.25">
      <c r="K5775" s="70"/>
      <c r="L5775" s="46"/>
    </row>
    <row r="5776" spans="11:12" ht="31.35" customHeight="1" x14ac:dyDescent="0.25">
      <c r="K5776" s="70"/>
      <c r="L5776" s="46"/>
    </row>
    <row r="5777" spans="11:12" ht="31.35" customHeight="1" x14ac:dyDescent="0.25">
      <c r="K5777" s="70"/>
      <c r="L5777" s="46"/>
    </row>
    <row r="5778" spans="11:12" ht="31.35" customHeight="1" x14ac:dyDescent="0.25">
      <c r="K5778" s="70"/>
      <c r="L5778" s="46"/>
    </row>
    <row r="5779" spans="11:12" ht="31.35" customHeight="1" x14ac:dyDescent="0.25">
      <c r="K5779" s="70"/>
      <c r="L5779" s="46"/>
    </row>
    <row r="5780" spans="11:12" ht="31.35" customHeight="1" x14ac:dyDescent="0.25">
      <c r="K5780" s="70"/>
      <c r="L5780" s="46"/>
    </row>
    <row r="5781" spans="11:12" ht="31.35" customHeight="1" x14ac:dyDescent="0.25">
      <c r="K5781" s="70"/>
      <c r="L5781" s="46"/>
    </row>
    <row r="5782" spans="11:12" ht="31.35" customHeight="1" x14ac:dyDescent="0.25">
      <c r="K5782" s="70"/>
      <c r="L5782" s="46"/>
    </row>
    <row r="5783" spans="11:12" ht="31.35" customHeight="1" x14ac:dyDescent="0.25">
      <c r="K5783" s="70"/>
      <c r="L5783" s="46"/>
    </row>
    <row r="5784" spans="11:12" ht="31.35" customHeight="1" x14ac:dyDescent="0.25">
      <c r="K5784" s="70"/>
      <c r="L5784" s="46"/>
    </row>
    <row r="5785" spans="11:12" ht="31.35" customHeight="1" x14ac:dyDescent="0.25">
      <c r="K5785" s="70"/>
      <c r="L5785" s="46"/>
    </row>
    <row r="5786" spans="11:12" ht="31.35" customHeight="1" x14ac:dyDescent="0.25">
      <c r="K5786" s="70"/>
      <c r="L5786" s="46"/>
    </row>
    <row r="5787" spans="11:12" ht="31.35" customHeight="1" x14ac:dyDescent="0.25">
      <c r="K5787" s="70"/>
      <c r="L5787" s="46"/>
    </row>
    <row r="5788" spans="11:12" ht="31.35" customHeight="1" x14ac:dyDescent="0.25">
      <c r="K5788" s="70"/>
      <c r="L5788" s="46"/>
    </row>
    <row r="5789" spans="11:12" ht="31.35" customHeight="1" x14ac:dyDescent="0.25">
      <c r="K5789" s="70"/>
      <c r="L5789" s="46"/>
    </row>
    <row r="5790" spans="11:12" ht="31.35" customHeight="1" x14ac:dyDescent="0.25">
      <c r="K5790" s="70"/>
      <c r="L5790" s="46"/>
    </row>
    <row r="5791" spans="11:12" ht="31.35" customHeight="1" x14ac:dyDescent="0.25">
      <c r="K5791" s="70"/>
      <c r="L5791" s="46"/>
    </row>
    <row r="5792" spans="11:12" ht="31.35" customHeight="1" x14ac:dyDescent="0.25">
      <c r="K5792" s="70"/>
      <c r="L5792" s="46"/>
    </row>
    <row r="5793" spans="11:12" ht="31.35" customHeight="1" x14ac:dyDescent="0.25">
      <c r="K5793" s="70"/>
      <c r="L5793" s="46"/>
    </row>
    <row r="5794" spans="11:12" ht="31.35" customHeight="1" x14ac:dyDescent="0.25">
      <c r="K5794" s="70"/>
      <c r="L5794" s="46"/>
    </row>
    <row r="5795" spans="11:12" ht="31.35" customHeight="1" x14ac:dyDescent="0.25">
      <c r="K5795" s="70"/>
      <c r="L5795" s="46"/>
    </row>
    <row r="5796" spans="11:12" ht="31.35" customHeight="1" x14ac:dyDescent="0.25">
      <c r="K5796" s="70"/>
      <c r="L5796" s="46"/>
    </row>
    <row r="5797" spans="11:12" ht="31.35" customHeight="1" x14ac:dyDescent="0.25">
      <c r="K5797" s="70"/>
      <c r="L5797" s="46"/>
    </row>
    <row r="5798" spans="11:12" ht="31.35" customHeight="1" x14ac:dyDescent="0.25">
      <c r="K5798" s="70"/>
      <c r="L5798" s="46"/>
    </row>
    <row r="5799" spans="11:12" ht="31.35" customHeight="1" x14ac:dyDescent="0.25">
      <c r="K5799" s="70"/>
      <c r="L5799" s="46"/>
    </row>
    <row r="5800" spans="11:12" ht="31.35" customHeight="1" x14ac:dyDescent="0.25">
      <c r="K5800" s="70"/>
      <c r="L5800" s="46"/>
    </row>
    <row r="5801" spans="11:12" ht="31.35" customHeight="1" x14ac:dyDescent="0.25">
      <c r="K5801" s="70"/>
      <c r="L5801" s="46"/>
    </row>
    <row r="5802" spans="11:12" ht="31.35" customHeight="1" x14ac:dyDescent="0.25">
      <c r="K5802" s="70"/>
      <c r="L5802" s="46"/>
    </row>
    <row r="5803" spans="11:12" ht="31.35" customHeight="1" x14ac:dyDescent="0.25">
      <c r="K5803" s="70"/>
      <c r="L5803" s="46"/>
    </row>
    <row r="5804" spans="11:12" ht="31.35" customHeight="1" x14ac:dyDescent="0.25">
      <c r="K5804" s="70"/>
      <c r="L5804" s="46"/>
    </row>
    <row r="5805" spans="11:12" ht="31.35" customHeight="1" x14ac:dyDescent="0.25">
      <c r="K5805" s="70"/>
      <c r="L5805" s="46"/>
    </row>
    <row r="5806" spans="11:12" ht="31.35" customHeight="1" x14ac:dyDescent="0.25">
      <c r="K5806" s="70"/>
      <c r="L5806" s="46"/>
    </row>
    <row r="5807" spans="11:12" ht="31.35" customHeight="1" x14ac:dyDescent="0.25">
      <c r="K5807" s="70"/>
      <c r="L5807" s="46"/>
    </row>
    <row r="5808" spans="11:12" ht="31.35" customHeight="1" x14ac:dyDescent="0.25">
      <c r="K5808" s="70"/>
      <c r="L5808" s="46"/>
    </row>
    <row r="5809" spans="11:12" ht="31.35" customHeight="1" x14ac:dyDescent="0.25">
      <c r="K5809" s="70"/>
      <c r="L5809" s="46"/>
    </row>
    <row r="5810" spans="11:12" ht="31.35" customHeight="1" x14ac:dyDescent="0.25">
      <c r="K5810" s="70"/>
      <c r="L5810" s="46"/>
    </row>
    <row r="5811" spans="11:12" ht="31.35" customHeight="1" x14ac:dyDescent="0.25">
      <c r="K5811" s="70"/>
      <c r="L5811" s="46"/>
    </row>
    <row r="5812" spans="11:12" ht="31.35" customHeight="1" x14ac:dyDescent="0.25">
      <c r="K5812" s="70"/>
      <c r="L5812" s="46"/>
    </row>
    <row r="5813" spans="11:12" ht="31.35" customHeight="1" x14ac:dyDescent="0.25">
      <c r="K5813" s="70"/>
      <c r="L5813" s="46"/>
    </row>
    <row r="5814" spans="11:12" ht="31.35" customHeight="1" x14ac:dyDescent="0.25">
      <c r="K5814" s="70"/>
      <c r="L5814" s="46"/>
    </row>
    <row r="5815" spans="11:12" ht="31.35" customHeight="1" x14ac:dyDescent="0.25">
      <c r="K5815" s="70"/>
      <c r="L5815" s="46"/>
    </row>
    <row r="5816" spans="11:12" ht="31.35" customHeight="1" x14ac:dyDescent="0.25">
      <c r="K5816" s="70"/>
      <c r="L5816" s="46"/>
    </row>
    <row r="5817" spans="11:12" ht="31.35" customHeight="1" x14ac:dyDescent="0.25">
      <c r="K5817" s="70"/>
      <c r="L5817" s="46"/>
    </row>
    <row r="5818" spans="11:12" ht="31.35" customHeight="1" x14ac:dyDescent="0.25">
      <c r="K5818" s="70"/>
      <c r="L5818" s="46"/>
    </row>
    <row r="5819" spans="11:12" ht="31.35" customHeight="1" x14ac:dyDescent="0.25">
      <c r="K5819" s="70"/>
      <c r="L5819" s="46"/>
    </row>
    <row r="5820" spans="11:12" ht="31.35" customHeight="1" x14ac:dyDescent="0.25">
      <c r="K5820" s="70"/>
      <c r="L5820" s="46"/>
    </row>
    <row r="5821" spans="11:12" ht="31.35" customHeight="1" x14ac:dyDescent="0.25">
      <c r="K5821" s="70"/>
      <c r="L5821" s="46"/>
    </row>
    <row r="5822" spans="11:12" ht="31.35" customHeight="1" x14ac:dyDescent="0.25">
      <c r="K5822" s="70"/>
      <c r="L5822" s="46"/>
    </row>
    <row r="5823" spans="11:12" ht="31.35" customHeight="1" x14ac:dyDescent="0.25">
      <c r="K5823" s="70"/>
      <c r="L5823" s="46"/>
    </row>
    <row r="5824" spans="11:12" ht="31.35" customHeight="1" x14ac:dyDescent="0.25">
      <c r="K5824" s="70"/>
      <c r="L5824" s="46"/>
    </row>
    <row r="5825" spans="11:12" ht="31.35" customHeight="1" x14ac:dyDescent="0.25">
      <c r="K5825" s="70"/>
      <c r="L5825" s="46"/>
    </row>
    <row r="5826" spans="11:12" ht="31.35" customHeight="1" x14ac:dyDescent="0.25">
      <c r="K5826" s="70"/>
      <c r="L5826" s="46"/>
    </row>
    <row r="5827" spans="11:12" ht="31.35" customHeight="1" x14ac:dyDescent="0.25">
      <c r="K5827" s="70"/>
      <c r="L5827" s="46"/>
    </row>
    <row r="5828" spans="11:12" ht="31.35" customHeight="1" x14ac:dyDescent="0.25">
      <c r="K5828" s="70"/>
      <c r="L5828" s="46"/>
    </row>
    <row r="5829" spans="11:12" ht="31.35" customHeight="1" x14ac:dyDescent="0.25">
      <c r="K5829" s="70"/>
      <c r="L5829" s="46"/>
    </row>
    <row r="5830" spans="11:12" ht="31.35" customHeight="1" x14ac:dyDescent="0.25">
      <c r="K5830" s="70"/>
      <c r="L5830" s="46"/>
    </row>
    <row r="5831" spans="11:12" ht="31.35" customHeight="1" x14ac:dyDescent="0.25">
      <c r="K5831" s="70"/>
      <c r="L5831" s="46"/>
    </row>
    <row r="5832" spans="11:12" ht="31.35" customHeight="1" x14ac:dyDescent="0.25">
      <c r="K5832" s="70"/>
      <c r="L5832" s="46"/>
    </row>
    <row r="5833" spans="11:12" ht="31.35" customHeight="1" x14ac:dyDescent="0.25">
      <c r="K5833" s="70"/>
      <c r="L5833" s="46"/>
    </row>
    <row r="5834" spans="11:12" ht="31.35" customHeight="1" x14ac:dyDescent="0.25">
      <c r="K5834" s="70"/>
      <c r="L5834" s="46"/>
    </row>
    <row r="5835" spans="11:12" ht="31.35" customHeight="1" x14ac:dyDescent="0.25">
      <c r="K5835" s="70"/>
      <c r="L5835" s="46"/>
    </row>
    <row r="5836" spans="11:12" ht="31.35" customHeight="1" x14ac:dyDescent="0.25">
      <c r="K5836" s="70"/>
      <c r="L5836" s="46"/>
    </row>
    <row r="5837" spans="11:12" ht="31.35" customHeight="1" x14ac:dyDescent="0.25">
      <c r="K5837" s="70"/>
      <c r="L5837" s="46"/>
    </row>
    <row r="5838" spans="11:12" ht="31.35" customHeight="1" x14ac:dyDescent="0.25">
      <c r="K5838" s="70"/>
      <c r="L5838" s="46"/>
    </row>
    <row r="5839" spans="11:12" ht="31.35" customHeight="1" x14ac:dyDescent="0.25">
      <c r="K5839" s="70"/>
      <c r="L5839" s="46"/>
    </row>
    <row r="5840" spans="11:12" ht="31.35" customHeight="1" x14ac:dyDescent="0.25">
      <c r="K5840" s="70"/>
      <c r="L5840" s="46"/>
    </row>
    <row r="5841" spans="11:12" ht="31.35" customHeight="1" x14ac:dyDescent="0.25">
      <c r="K5841" s="70"/>
      <c r="L5841" s="46"/>
    </row>
    <row r="5842" spans="11:12" ht="31.35" customHeight="1" x14ac:dyDescent="0.25">
      <c r="K5842" s="70"/>
      <c r="L5842" s="46"/>
    </row>
    <row r="5843" spans="11:12" ht="31.35" customHeight="1" x14ac:dyDescent="0.25">
      <c r="K5843" s="70"/>
      <c r="L5843" s="46"/>
    </row>
    <row r="5844" spans="11:12" ht="31.35" customHeight="1" x14ac:dyDescent="0.25">
      <c r="K5844" s="70"/>
      <c r="L5844" s="46"/>
    </row>
    <row r="5845" spans="11:12" ht="31.35" customHeight="1" x14ac:dyDescent="0.25">
      <c r="K5845" s="70"/>
      <c r="L5845" s="46"/>
    </row>
    <row r="5846" spans="11:12" ht="31.35" customHeight="1" x14ac:dyDescent="0.25">
      <c r="K5846" s="70"/>
      <c r="L5846" s="46"/>
    </row>
    <row r="5847" spans="11:12" ht="31.35" customHeight="1" x14ac:dyDescent="0.25">
      <c r="K5847" s="70"/>
      <c r="L5847" s="46"/>
    </row>
    <row r="5848" spans="11:12" ht="31.35" customHeight="1" x14ac:dyDescent="0.25">
      <c r="K5848" s="70"/>
      <c r="L5848" s="46"/>
    </row>
    <row r="5849" spans="11:12" ht="31.35" customHeight="1" x14ac:dyDescent="0.25">
      <c r="K5849" s="70"/>
      <c r="L5849" s="46"/>
    </row>
    <row r="5850" spans="11:12" ht="31.35" customHeight="1" x14ac:dyDescent="0.25">
      <c r="K5850" s="70"/>
      <c r="L5850" s="46"/>
    </row>
    <row r="5851" spans="11:12" ht="31.35" customHeight="1" x14ac:dyDescent="0.25">
      <c r="K5851" s="70"/>
      <c r="L5851" s="46"/>
    </row>
    <row r="5852" spans="11:12" ht="31.35" customHeight="1" x14ac:dyDescent="0.25">
      <c r="K5852" s="70"/>
      <c r="L5852" s="46"/>
    </row>
    <row r="5853" spans="11:12" ht="31.35" customHeight="1" x14ac:dyDescent="0.25">
      <c r="K5853" s="70"/>
      <c r="L5853" s="46"/>
    </row>
    <row r="5854" spans="11:12" ht="31.35" customHeight="1" x14ac:dyDescent="0.25">
      <c r="K5854" s="70"/>
      <c r="L5854" s="46"/>
    </row>
    <row r="5855" spans="11:12" ht="31.35" customHeight="1" x14ac:dyDescent="0.25">
      <c r="K5855" s="70"/>
      <c r="L5855" s="46"/>
    </row>
    <row r="5856" spans="11:12" ht="31.35" customHeight="1" x14ac:dyDescent="0.25">
      <c r="K5856" s="70"/>
      <c r="L5856" s="46"/>
    </row>
    <row r="5857" spans="11:12" ht="31.35" customHeight="1" x14ac:dyDescent="0.25">
      <c r="K5857" s="70"/>
      <c r="L5857" s="46"/>
    </row>
    <row r="5858" spans="11:12" ht="31.35" customHeight="1" x14ac:dyDescent="0.25">
      <c r="K5858" s="70"/>
      <c r="L5858" s="46"/>
    </row>
    <row r="5859" spans="11:12" ht="31.35" customHeight="1" x14ac:dyDescent="0.25">
      <c r="K5859" s="70"/>
      <c r="L5859" s="46"/>
    </row>
    <row r="5860" spans="11:12" ht="31.35" customHeight="1" x14ac:dyDescent="0.25">
      <c r="K5860" s="70"/>
      <c r="L5860" s="46"/>
    </row>
    <row r="5861" spans="11:12" ht="31.35" customHeight="1" x14ac:dyDescent="0.25">
      <c r="K5861" s="70"/>
      <c r="L5861" s="46"/>
    </row>
    <row r="5862" spans="11:12" ht="31.35" customHeight="1" x14ac:dyDescent="0.25">
      <c r="K5862" s="70"/>
      <c r="L5862" s="46"/>
    </row>
    <row r="5863" spans="11:12" ht="31.35" customHeight="1" x14ac:dyDescent="0.25">
      <c r="K5863" s="70"/>
      <c r="L5863" s="46"/>
    </row>
    <row r="5864" spans="11:12" ht="31.35" customHeight="1" x14ac:dyDescent="0.25">
      <c r="K5864" s="70"/>
      <c r="L5864" s="46"/>
    </row>
    <row r="5865" spans="11:12" ht="31.35" customHeight="1" x14ac:dyDescent="0.25">
      <c r="K5865" s="70"/>
      <c r="L5865" s="46"/>
    </row>
    <row r="5866" spans="11:12" ht="31.35" customHeight="1" x14ac:dyDescent="0.25">
      <c r="K5866" s="70"/>
      <c r="L5866" s="46"/>
    </row>
    <row r="5867" spans="11:12" ht="31.35" customHeight="1" x14ac:dyDescent="0.25">
      <c r="K5867" s="70"/>
      <c r="L5867" s="46"/>
    </row>
    <row r="5868" spans="11:12" ht="31.35" customHeight="1" x14ac:dyDescent="0.25">
      <c r="K5868" s="70"/>
      <c r="L5868" s="46"/>
    </row>
    <row r="5869" spans="11:12" ht="31.35" customHeight="1" x14ac:dyDescent="0.25">
      <c r="K5869" s="70"/>
      <c r="L5869" s="46"/>
    </row>
    <row r="5870" spans="11:12" ht="31.35" customHeight="1" x14ac:dyDescent="0.25">
      <c r="K5870" s="70"/>
      <c r="L5870" s="46"/>
    </row>
    <row r="5871" spans="11:12" ht="31.35" customHeight="1" x14ac:dyDescent="0.25">
      <c r="K5871" s="70"/>
      <c r="L5871" s="46"/>
    </row>
    <row r="5872" spans="11:12" ht="31.35" customHeight="1" x14ac:dyDescent="0.25">
      <c r="K5872" s="70"/>
      <c r="L5872" s="46"/>
    </row>
    <row r="5873" spans="11:12" ht="31.35" customHeight="1" x14ac:dyDescent="0.25">
      <c r="K5873" s="70"/>
      <c r="L5873" s="46"/>
    </row>
    <row r="5874" spans="11:12" ht="31.35" customHeight="1" x14ac:dyDescent="0.25">
      <c r="K5874" s="70"/>
      <c r="L5874" s="46"/>
    </row>
    <row r="5875" spans="11:12" ht="31.35" customHeight="1" x14ac:dyDescent="0.25">
      <c r="K5875" s="70"/>
      <c r="L5875" s="46"/>
    </row>
    <row r="5876" spans="11:12" ht="31.35" customHeight="1" x14ac:dyDescent="0.25">
      <c r="K5876" s="70"/>
      <c r="L5876" s="46"/>
    </row>
    <row r="5877" spans="11:12" ht="31.35" customHeight="1" x14ac:dyDescent="0.25">
      <c r="K5877" s="70"/>
      <c r="L5877" s="46"/>
    </row>
    <row r="5878" spans="11:12" ht="31.35" customHeight="1" x14ac:dyDescent="0.25">
      <c r="K5878" s="70"/>
      <c r="L5878" s="46"/>
    </row>
    <row r="5879" spans="11:12" ht="31.35" customHeight="1" x14ac:dyDescent="0.25">
      <c r="K5879" s="70"/>
      <c r="L5879" s="46"/>
    </row>
    <row r="5880" spans="11:12" ht="31.35" customHeight="1" x14ac:dyDescent="0.25">
      <c r="K5880" s="70"/>
      <c r="L5880" s="46"/>
    </row>
    <row r="5881" spans="11:12" ht="31.35" customHeight="1" x14ac:dyDescent="0.25">
      <c r="K5881" s="70"/>
      <c r="L5881" s="46"/>
    </row>
    <row r="5882" spans="11:12" ht="31.35" customHeight="1" x14ac:dyDescent="0.25">
      <c r="K5882" s="70"/>
      <c r="L5882" s="46"/>
    </row>
    <row r="5883" spans="11:12" ht="31.35" customHeight="1" x14ac:dyDescent="0.25">
      <c r="K5883" s="70"/>
      <c r="L5883" s="46"/>
    </row>
    <row r="5884" spans="11:12" ht="31.35" customHeight="1" x14ac:dyDescent="0.25">
      <c r="K5884" s="70"/>
      <c r="L5884" s="46"/>
    </row>
    <row r="5885" spans="11:12" ht="31.35" customHeight="1" x14ac:dyDescent="0.25">
      <c r="K5885" s="70"/>
      <c r="L5885" s="46"/>
    </row>
    <row r="5886" spans="11:12" ht="31.35" customHeight="1" x14ac:dyDescent="0.25">
      <c r="K5886" s="70"/>
      <c r="L5886" s="46"/>
    </row>
    <row r="5887" spans="11:12" ht="31.35" customHeight="1" x14ac:dyDescent="0.25">
      <c r="K5887" s="70"/>
      <c r="L5887" s="46"/>
    </row>
    <row r="5888" spans="11:12" ht="31.35" customHeight="1" x14ac:dyDescent="0.25">
      <c r="K5888" s="70"/>
      <c r="L5888" s="46"/>
    </row>
    <row r="5889" spans="11:12" ht="31.35" customHeight="1" x14ac:dyDescent="0.25">
      <c r="K5889" s="70"/>
      <c r="L5889" s="46"/>
    </row>
    <row r="5890" spans="11:12" ht="31.35" customHeight="1" x14ac:dyDescent="0.25">
      <c r="K5890" s="70"/>
      <c r="L5890" s="46"/>
    </row>
    <row r="5891" spans="11:12" ht="31.35" customHeight="1" x14ac:dyDescent="0.25">
      <c r="K5891" s="70"/>
      <c r="L5891" s="46"/>
    </row>
    <row r="5892" spans="11:12" ht="31.35" customHeight="1" x14ac:dyDescent="0.25">
      <c r="K5892" s="70"/>
      <c r="L5892" s="46"/>
    </row>
    <row r="5893" spans="11:12" ht="31.35" customHeight="1" x14ac:dyDescent="0.25">
      <c r="K5893" s="70"/>
      <c r="L5893" s="46"/>
    </row>
    <row r="5894" spans="11:12" ht="31.35" customHeight="1" x14ac:dyDescent="0.25">
      <c r="K5894" s="70"/>
      <c r="L5894" s="46"/>
    </row>
    <row r="5895" spans="11:12" ht="31.35" customHeight="1" x14ac:dyDescent="0.25">
      <c r="K5895" s="70"/>
      <c r="L5895" s="46"/>
    </row>
    <row r="5896" spans="11:12" ht="31.35" customHeight="1" x14ac:dyDescent="0.25">
      <c r="K5896" s="70"/>
      <c r="L5896" s="46"/>
    </row>
    <row r="5897" spans="11:12" ht="31.35" customHeight="1" x14ac:dyDescent="0.25">
      <c r="K5897" s="70"/>
      <c r="L5897" s="46"/>
    </row>
    <row r="5898" spans="11:12" ht="31.35" customHeight="1" x14ac:dyDescent="0.25">
      <c r="K5898" s="70"/>
      <c r="L5898" s="46"/>
    </row>
    <row r="5899" spans="11:12" ht="31.35" customHeight="1" x14ac:dyDescent="0.25">
      <c r="K5899" s="70"/>
      <c r="L5899" s="46"/>
    </row>
    <row r="5900" spans="11:12" ht="31.35" customHeight="1" x14ac:dyDescent="0.25">
      <c r="K5900" s="70"/>
      <c r="L5900" s="46"/>
    </row>
    <row r="5901" spans="11:12" ht="31.35" customHeight="1" x14ac:dyDescent="0.25">
      <c r="K5901" s="70"/>
      <c r="L5901" s="46"/>
    </row>
    <row r="5902" spans="11:12" ht="31.35" customHeight="1" x14ac:dyDescent="0.25">
      <c r="K5902" s="70"/>
      <c r="L5902" s="46"/>
    </row>
    <row r="5903" spans="11:12" ht="31.35" customHeight="1" x14ac:dyDescent="0.25">
      <c r="K5903" s="70"/>
      <c r="L5903" s="46"/>
    </row>
    <row r="5904" spans="11:12" ht="31.35" customHeight="1" x14ac:dyDescent="0.25">
      <c r="K5904" s="70"/>
      <c r="L5904" s="46"/>
    </row>
    <row r="5905" spans="11:12" ht="31.35" customHeight="1" x14ac:dyDescent="0.25">
      <c r="K5905" s="70"/>
      <c r="L5905" s="46"/>
    </row>
    <row r="5906" spans="11:12" ht="31.35" customHeight="1" x14ac:dyDescent="0.25">
      <c r="K5906" s="70"/>
      <c r="L5906" s="46"/>
    </row>
    <row r="5907" spans="11:12" ht="31.35" customHeight="1" x14ac:dyDescent="0.25">
      <c r="K5907" s="70"/>
      <c r="L5907" s="46"/>
    </row>
    <row r="5908" spans="11:12" ht="31.35" customHeight="1" x14ac:dyDescent="0.25">
      <c r="K5908" s="70"/>
      <c r="L5908" s="46"/>
    </row>
    <row r="5909" spans="11:12" ht="31.35" customHeight="1" x14ac:dyDescent="0.25">
      <c r="K5909" s="70"/>
      <c r="L5909" s="46"/>
    </row>
    <row r="5910" spans="11:12" ht="31.35" customHeight="1" x14ac:dyDescent="0.25">
      <c r="K5910" s="70"/>
      <c r="L5910" s="46"/>
    </row>
    <row r="5911" spans="11:12" ht="31.35" customHeight="1" x14ac:dyDescent="0.25">
      <c r="K5911" s="70"/>
      <c r="L5911" s="46"/>
    </row>
    <row r="5912" spans="11:12" ht="31.35" customHeight="1" x14ac:dyDescent="0.25">
      <c r="K5912" s="70"/>
      <c r="L5912" s="46"/>
    </row>
    <row r="5913" spans="11:12" ht="31.35" customHeight="1" x14ac:dyDescent="0.25">
      <c r="K5913" s="70"/>
      <c r="L5913" s="46"/>
    </row>
    <row r="5914" spans="11:12" ht="31.35" customHeight="1" x14ac:dyDescent="0.25">
      <c r="K5914" s="70"/>
      <c r="L5914" s="46"/>
    </row>
    <row r="5915" spans="11:12" ht="31.35" customHeight="1" x14ac:dyDescent="0.25">
      <c r="K5915" s="70"/>
      <c r="L5915" s="46"/>
    </row>
    <row r="5916" spans="11:12" ht="31.35" customHeight="1" x14ac:dyDescent="0.25">
      <c r="K5916" s="70"/>
      <c r="L5916" s="46"/>
    </row>
    <row r="5917" spans="11:12" ht="31.35" customHeight="1" x14ac:dyDescent="0.25">
      <c r="K5917" s="70"/>
      <c r="L5917" s="46"/>
    </row>
    <row r="5918" spans="11:12" ht="31.35" customHeight="1" x14ac:dyDescent="0.25">
      <c r="K5918" s="70"/>
      <c r="L5918" s="46"/>
    </row>
    <row r="5919" spans="11:12" ht="31.35" customHeight="1" x14ac:dyDescent="0.25">
      <c r="K5919" s="70"/>
      <c r="L5919" s="46"/>
    </row>
    <row r="5920" spans="11:12" ht="31.35" customHeight="1" x14ac:dyDescent="0.25">
      <c r="K5920" s="70"/>
      <c r="L5920" s="46"/>
    </row>
    <row r="5921" spans="11:12" ht="31.35" customHeight="1" x14ac:dyDescent="0.25">
      <c r="K5921" s="70"/>
      <c r="L5921" s="46"/>
    </row>
    <row r="5922" spans="11:12" ht="31.35" customHeight="1" x14ac:dyDescent="0.25">
      <c r="K5922" s="70"/>
      <c r="L5922" s="46"/>
    </row>
    <row r="5923" spans="11:12" ht="31.35" customHeight="1" x14ac:dyDescent="0.25">
      <c r="K5923" s="70"/>
      <c r="L5923" s="46"/>
    </row>
    <row r="5924" spans="11:12" ht="31.35" customHeight="1" x14ac:dyDescent="0.25">
      <c r="K5924" s="70"/>
      <c r="L5924" s="46"/>
    </row>
    <row r="5925" spans="11:12" ht="31.35" customHeight="1" x14ac:dyDescent="0.25">
      <c r="K5925" s="70"/>
      <c r="L5925" s="46"/>
    </row>
    <row r="5926" spans="11:12" ht="31.35" customHeight="1" x14ac:dyDescent="0.25">
      <c r="K5926" s="70"/>
      <c r="L5926" s="46"/>
    </row>
    <row r="5927" spans="11:12" ht="31.35" customHeight="1" x14ac:dyDescent="0.25">
      <c r="K5927" s="70"/>
      <c r="L5927" s="46"/>
    </row>
    <row r="5928" spans="11:12" ht="31.35" customHeight="1" x14ac:dyDescent="0.25">
      <c r="K5928" s="70"/>
      <c r="L5928" s="46"/>
    </row>
    <row r="5929" spans="11:12" ht="31.35" customHeight="1" x14ac:dyDescent="0.25">
      <c r="K5929" s="70"/>
      <c r="L5929" s="46"/>
    </row>
    <row r="5930" spans="11:12" ht="31.35" customHeight="1" x14ac:dyDescent="0.25">
      <c r="K5930" s="70"/>
      <c r="L5930" s="46"/>
    </row>
    <row r="5931" spans="11:12" ht="31.35" customHeight="1" x14ac:dyDescent="0.25">
      <c r="K5931" s="70"/>
      <c r="L5931" s="46"/>
    </row>
    <row r="5932" spans="11:12" ht="31.35" customHeight="1" x14ac:dyDescent="0.25">
      <c r="K5932" s="70"/>
      <c r="L5932" s="46"/>
    </row>
    <row r="5933" spans="11:12" ht="31.35" customHeight="1" x14ac:dyDescent="0.25">
      <c r="K5933" s="70"/>
      <c r="L5933" s="46"/>
    </row>
    <row r="5934" spans="11:12" ht="31.35" customHeight="1" x14ac:dyDescent="0.25">
      <c r="K5934" s="70"/>
      <c r="L5934" s="46"/>
    </row>
    <row r="5935" spans="11:12" ht="31.35" customHeight="1" x14ac:dyDescent="0.25">
      <c r="K5935" s="70"/>
      <c r="L5935" s="46"/>
    </row>
    <row r="5936" spans="11:12" ht="31.35" customHeight="1" x14ac:dyDescent="0.25">
      <c r="K5936" s="70"/>
      <c r="L5936" s="46"/>
    </row>
    <row r="5937" spans="11:12" ht="31.35" customHeight="1" x14ac:dyDescent="0.25">
      <c r="K5937" s="70"/>
      <c r="L5937" s="46"/>
    </row>
    <row r="5938" spans="11:12" ht="31.35" customHeight="1" x14ac:dyDescent="0.25">
      <c r="K5938" s="70"/>
      <c r="L5938" s="46"/>
    </row>
    <row r="5939" spans="11:12" ht="31.35" customHeight="1" x14ac:dyDescent="0.25">
      <c r="K5939" s="70"/>
      <c r="L5939" s="46"/>
    </row>
    <row r="5940" spans="11:12" ht="31.35" customHeight="1" x14ac:dyDescent="0.25">
      <c r="K5940" s="70"/>
      <c r="L5940" s="46"/>
    </row>
    <row r="5941" spans="11:12" ht="31.35" customHeight="1" x14ac:dyDescent="0.25">
      <c r="K5941" s="70"/>
      <c r="L5941" s="46"/>
    </row>
    <row r="5942" spans="11:12" ht="31.35" customHeight="1" x14ac:dyDescent="0.25">
      <c r="K5942" s="70"/>
      <c r="L5942" s="46"/>
    </row>
    <row r="5943" spans="11:12" ht="31.35" customHeight="1" x14ac:dyDescent="0.25">
      <c r="K5943" s="70"/>
      <c r="L5943" s="46"/>
    </row>
    <row r="5944" spans="11:12" ht="31.35" customHeight="1" x14ac:dyDescent="0.25">
      <c r="K5944" s="70"/>
      <c r="L5944" s="46"/>
    </row>
    <row r="5945" spans="11:12" ht="31.35" customHeight="1" x14ac:dyDescent="0.25">
      <c r="K5945" s="70"/>
      <c r="L5945" s="46"/>
    </row>
    <row r="5946" spans="11:12" ht="31.35" customHeight="1" x14ac:dyDescent="0.25">
      <c r="K5946" s="70"/>
      <c r="L5946" s="46"/>
    </row>
    <row r="5947" spans="11:12" ht="31.35" customHeight="1" x14ac:dyDescent="0.25">
      <c r="K5947" s="70"/>
      <c r="L5947" s="46"/>
    </row>
    <row r="5948" spans="11:12" ht="31.35" customHeight="1" x14ac:dyDescent="0.25">
      <c r="K5948" s="70"/>
      <c r="L5948" s="46"/>
    </row>
    <row r="5949" spans="11:12" ht="31.35" customHeight="1" x14ac:dyDescent="0.25">
      <c r="K5949" s="70"/>
      <c r="L5949" s="46"/>
    </row>
    <row r="5950" spans="11:12" ht="31.35" customHeight="1" x14ac:dyDescent="0.25">
      <c r="K5950" s="70"/>
      <c r="L5950" s="46"/>
    </row>
    <row r="5951" spans="11:12" ht="31.35" customHeight="1" x14ac:dyDescent="0.25">
      <c r="K5951" s="70"/>
      <c r="L5951" s="46"/>
    </row>
    <row r="5952" spans="11:12" ht="31.35" customHeight="1" x14ac:dyDescent="0.25">
      <c r="K5952" s="70"/>
      <c r="L5952" s="46"/>
    </row>
    <row r="5953" spans="11:12" ht="31.35" customHeight="1" x14ac:dyDescent="0.25">
      <c r="K5953" s="70"/>
      <c r="L5953" s="46"/>
    </row>
    <row r="5954" spans="11:12" ht="31.35" customHeight="1" x14ac:dyDescent="0.25">
      <c r="K5954" s="70"/>
      <c r="L5954" s="46"/>
    </row>
    <row r="5955" spans="11:12" ht="31.35" customHeight="1" x14ac:dyDescent="0.25">
      <c r="K5955" s="70"/>
      <c r="L5955" s="46"/>
    </row>
    <row r="5956" spans="11:12" ht="31.35" customHeight="1" x14ac:dyDescent="0.25">
      <c r="K5956" s="70"/>
      <c r="L5956" s="46"/>
    </row>
    <row r="5957" spans="11:12" ht="31.35" customHeight="1" x14ac:dyDescent="0.25">
      <c r="K5957" s="70"/>
      <c r="L5957" s="46"/>
    </row>
    <row r="5958" spans="11:12" ht="31.35" customHeight="1" x14ac:dyDescent="0.25">
      <c r="K5958" s="70"/>
      <c r="L5958" s="46"/>
    </row>
    <row r="5959" spans="11:12" ht="31.35" customHeight="1" x14ac:dyDescent="0.25">
      <c r="K5959" s="70"/>
      <c r="L5959" s="46"/>
    </row>
    <row r="5960" spans="11:12" ht="31.35" customHeight="1" x14ac:dyDescent="0.25">
      <c r="K5960" s="70"/>
      <c r="L5960" s="46"/>
    </row>
    <row r="5961" spans="11:12" ht="31.35" customHeight="1" x14ac:dyDescent="0.25">
      <c r="K5961" s="70"/>
      <c r="L5961" s="46"/>
    </row>
    <row r="5962" spans="11:12" ht="31.35" customHeight="1" x14ac:dyDescent="0.25">
      <c r="K5962" s="70"/>
      <c r="L5962" s="46"/>
    </row>
    <row r="5963" spans="11:12" ht="31.35" customHeight="1" x14ac:dyDescent="0.25">
      <c r="K5963" s="70"/>
      <c r="L5963" s="46"/>
    </row>
    <row r="5964" spans="11:12" ht="31.35" customHeight="1" x14ac:dyDescent="0.25">
      <c r="K5964" s="70"/>
      <c r="L5964" s="46"/>
    </row>
    <row r="5965" spans="11:12" ht="31.35" customHeight="1" x14ac:dyDescent="0.25">
      <c r="K5965" s="70"/>
      <c r="L5965" s="46"/>
    </row>
    <row r="5966" spans="11:12" ht="31.35" customHeight="1" x14ac:dyDescent="0.25">
      <c r="K5966" s="70"/>
      <c r="L5966" s="46"/>
    </row>
    <row r="5967" spans="11:12" ht="31.35" customHeight="1" x14ac:dyDescent="0.25">
      <c r="K5967" s="70"/>
      <c r="L5967" s="46"/>
    </row>
    <row r="5968" spans="11:12" ht="31.35" customHeight="1" x14ac:dyDescent="0.25">
      <c r="K5968" s="70"/>
      <c r="L5968" s="46"/>
    </row>
    <row r="5969" spans="11:12" ht="31.35" customHeight="1" x14ac:dyDescent="0.25">
      <c r="K5969" s="70"/>
      <c r="L5969" s="46"/>
    </row>
    <row r="5970" spans="11:12" ht="31.35" customHeight="1" x14ac:dyDescent="0.25">
      <c r="K5970" s="70"/>
      <c r="L5970" s="46"/>
    </row>
    <row r="5971" spans="11:12" ht="31.35" customHeight="1" x14ac:dyDescent="0.25">
      <c r="K5971" s="70"/>
      <c r="L5971" s="46"/>
    </row>
    <row r="5972" spans="11:12" ht="31.35" customHeight="1" x14ac:dyDescent="0.25">
      <c r="K5972" s="70"/>
      <c r="L5972" s="46"/>
    </row>
    <row r="5973" spans="11:12" ht="31.35" customHeight="1" x14ac:dyDescent="0.25">
      <c r="K5973" s="70"/>
      <c r="L5973" s="46"/>
    </row>
    <row r="5974" spans="11:12" ht="31.35" customHeight="1" x14ac:dyDescent="0.25">
      <c r="K5974" s="70"/>
      <c r="L5974" s="46"/>
    </row>
    <row r="5975" spans="11:12" ht="31.35" customHeight="1" x14ac:dyDescent="0.25">
      <c r="K5975" s="70"/>
      <c r="L5975" s="46"/>
    </row>
    <row r="5976" spans="11:12" ht="31.35" customHeight="1" x14ac:dyDescent="0.25">
      <c r="K5976" s="70"/>
      <c r="L5976" s="46"/>
    </row>
    <row r="5977" spans="11:12" ht="31.35" customHeight="1" x14ac:dyDescent="0.25">
      <c r="K5977" s="70"/>
      <c r="L5977" s="46"/>
    </row>
    <row r="5978" spans="11:12" ht="31.35" customHeight="1" x14ac:dyDescent="0.25">
      <c r="K5978" s="70"/>
      <c r="L5978" s="46"/>
    </row>
    <row r="5979" spans="11:12" ht="31.35" customHeight="1" x14ac:dyDescent="0.25">
      <c r="K5979" s="70"/>
      <c r="L5979" s="46"/>
    </row>
    <row r="5980" spans="11:12" ht="31.35" customHeight="1" x14ac:dyDescent="0.25">
      <c r="K5980" s="70"/>
      <c r="L5980" s="46"/>
    </row>
    <row r="5981" spans="11:12" ht="31.35" customHeight="1" x14ac:dyDescent="0.25">
      <c r="K5981" s="70"/>
      <c r="L5981" s="46"/>
    </row>
    <row r="5982" spans="11:12" ht="31.35" customHeight="1" x14ac:dyDescent="0.25">
      <c r="K5982" s="70"/>
      <c r="L5982" s="46"/>
    </row>
    <row r="5983" spans="11:12" ht="31.35" customHeight="1" x14ac:dyDescent="0.25">
      <c r="K5983" s="70"/>
      <c r="L5983" s="46"/>
    </row>
    <row r="5984" spans="11:12" ht="31.35" customHeight="1" x14ac:dyDescent="0.25">
      <c r="K5984" s="70"/>
      <c r="L5984" s="46"/>
    </row>
    <row r="5985" spans="11:12" ht="31.35" customHeight="1" x14ac:dyDescent="0.25">
      <c r="K5985" s="70"/>
      <c r="L5985" s="46"/>
    </row>
    <row r="5986" spans="11:12" ht="31.35" customHeight="1" x14ac:dyDescent="0.25">
      <c r="K5986" s="70"/>
      <c r="L5986" s="46"/>
    </row>
    <row r="5987" spans="11:12" ht="31.35" customHeight="1" x14ac:dyDescent="0.25">
      <c r="K5987" s="70"/>
      <c r="L5987" s="46"/>
    </row>
    <row r="5988" spans="11:12" ht="31.35" customHeight="1" x14ac:dyDescent="0.25">
      <c r="K5988" s="70"/>
      <c r="L5988" s="46"/>
    </row>
    <row r="5989" spans="11:12" ht="31.35" customHeight="1" x14ac:dyDescent="0.25">
      <c r="K5989" s="70"/>
      <c r="L5989" s="46"/>
    </row>
    <row r="5990" spans="11:12" ht="31.35" customHeight="1" x14ac:dyDescent="0.25">
      <c r="K5990" s="70"/>
      <c r="L5990" s="46"/>
    </row>
    <row r="5991" spans="11:12" ht="31.35" customHeight="1" x14ac:dyDescent="0.25">
      <c r="K5991" s="70"/>
      <c r="L5991" s="46"/>
    </row>
    <row r="5992" spans="11:12" ht="31.35" customHeight="1" x14ac:dyDescent="0.25">
      <c r="K5992" s="70"/>
      <c r="L5992" s="46"/>
    </row>
    <row r="5993" spans="11:12" ht="31.35" customHeight="1" x14ac:dyDescent="0.25">
      <c r="K5993" s="70"/>
      <c r="L5993" s="46"/>
    </row>
    <row r="5994" spans="11:12" ht="31.35" customHeight="1" x14ac:dyDescent="0.25">
      <c r="K5994" s="70"/>
      <c r="L5994" s="46"/>
    </row>
    <row r="5995" spans="11:12" ht="31.35" customHeight="1" x14ac:dyDescent="0.25">
      <c r="K5995" s="70"/>
      <c r="L5995" s="46"/>
    </row>
    <row r="5996" spans="11:12" ht="31.35" customHeight="1" x14ac:dyDescent="0.25">
      <c r="K5996" s="70"/>
      <c r="L5996" s="46"/>
    </row>
    <row r="5997" spans="11:12" ht="31.35" customHeight="1" x14ac:dyDescent="0.25">
      <c r="K5997" s="70"/>
      <c r="L5997" s="46"/>
    </row>
    <row r="5998" spans="11:12" ht="31.35" customHeight="1" x14ac:dyDescent="0.25">
      <c r="K5998" s="70"/>
      <c r="L5998" s="46"/>
    </row>
    <row r="5999" spans="11:12" ht="31.35" customHeight="1" x14ac:dyDescent="0.25">
      <c r="K5999" s="70"/>
      <c r="L5999" s="46"/>
    </row>
    <row r="6000" spans="11:12" ht="31.35" customHeight="1" x14ac:dyDescent="0.25">
      <c r="K6000" s="70"/>
      <c r="L6000" s="46"/>
    </row>
    <row r="6001" spans="11:12" ht="31.35" customHeight="1" x14ac:dyDescent="0.25">
      <c r="K6001" s="70"/>
      <c r="L6001" s="46"/>
    </row>
    <row r="6002" spans="11:12" ht="31.35" customHeight="1" x14ac:dyDescent="0.25">
      <c r="K6002" s="70"/>
      <c r="L6002" s="46"/>
    </row>
    <row r="6003" spans="11:12" ht="31.35" customHeight="1" x14ac:dyDescent="0.25">
      <c r="K6003" s="70"/>
      <c r="L6003" s="46"/>
    </row>
    <row r="6004" spans="11:12" ht="31.35" customHeight="1" x14ac:dyDescent="0.25">
      <c r="K6004" s="70"/>
      <c r="L6004" s="46"/>
    </row>
    <row r="6005" spans="11:12" ht="31.35" customHeight="1" x14ac:dyDescent="0.25">
      <c r="K6005" s="70"/>
      <c r="L6005" s="46"/>
    </row>
    <row r="6006" spans="11:12" ht="31.35" customHeight="1" x14ac:dyDescent="0.25">
      <c r="K6006" s="70"/>
      <c r="L6006" s="46"/>
    </row>
    <row r="6007" spans="11:12" ht="31.35" customHeight="1" x14ac:dyDescent="0.25">
      <c r="K6007" s="70"/>
      <c r="L6007" s="46"/>
    </row>
    <row r="6008" spans="11:12" ht="31.35" customHeight="1" x14ac:dyDescent="0.25">
      <c r="K6008" s="70"/>
      <c r="L6008" s="46"/>
    </row>
    <row r="6009" spans="11:12" ht="31.35" customHeight="1" x14ac:dyDescent="0.25">
      <c r="K6009" s="70"/>
      <c r="L6009" s="46"/>
    </row>
    <row r="6010" spans="11:12" ht="31.35" customHeight="1" x14ac:dyDescent="0.25">
      <c r="K6010" s="70"/>
      <c r="L6010" s="46"/>
    </row>
    <row r="6011" spans="11:12" ht="31.35" customHeight="1" x14ac:dyDescent="0.25">
      <c r="K6011" s="70"/>
      <c r="L6011" s="46"/>
    </row>
    <row r="6012" spans="11:12" ht="31.35" customHeight="1" x14ac:dyDescent="0.25">
      <c r="K6012" s="70"/>
      <c r="L6012" s="46"/>
    </row>
    <row r="6013" spans="11:12" ht="31.35" customHeight="1" x14ac:dyDescent="0.25">
      <c r="K6013" s="70"/>
      <c r="L6013" s="46"/>
    </row>
    <row r="6014" spans="11:12" ht="31.35" customHeight="1" x14ac:dyDescent="0.25">
      <c r="K6014" s="70"/>
      <c r="L6014" s="46"/>
    </row>
    <row r="6015" spans="11:12" ht="31.35" customHeight="1" x14ac:dyDescent="0.25">
      <c r="K6015" s="70"/>
      <c r="L6015" s="46"/>
    </row>
    <row r="6016" spans="11:12" ht="31.35" customHeight="1" x14ac:dyDescent="0.25">
      <c r="K6016" s="70"/>
      <c r="L6016" s="46"/>
    </row>
    <row r="6017" spans="11:12" ht="31.35" customHeight="1" x14ac:dyDescent="0.25">
      <c r="K6017" s="70"/>
      <c r="L6017" s="46"/>
    </row>
    <row r="6018" spans="11:12" ht="31.35" customHeight="1" x14ac:dyDescent="0.25">
      <c r="K6018" s="70"/>
      <c r="L6018" s="46"/>
    </row>
    <row r="6019" spans="11:12" ht="31.35" customHeight="1" x14ac:dyDescent="0.25">
      <c r="K6019" s="70"/>
      <c r="L6019" s="46"/>
    </row>
    <row r="6020" spans="11:12" ht="31.35" customHeight="1" x14ac:dyDescent="0.25">
      <c r="K6020" s="70"/>
      <c r="L6020" s="46"/>
    </row>
    <row r="6021" spans="11:12" ht="31.35" customHeight="1" x14ac:dyDescent="0.25">
      <c r="K6021" s="70"/>
      <c r="L6021" s="46"/>
    </row>
    <row r="6022" spans="11:12" ht="31.35" customHeight="1" x14ac:dyDescent="0.25">
      <c r="K6022" s="70"/>
      <c r="L6022" s="46"/>
    </row>
    <row r="6023" spans="11:12" ht="31.35" customHeight="1" x14ac:dyDescent="0.25">
      <c r="K6023" s="70"/>
      <c r="L6023" s="46"/>
    </row>
    <row r="6024" spans="11:12" ht="31.35" customHeight="1" x14ac:dyDescent="0.25">
      <c r="K6024" s="70"/>
      <c r="L6024" s="46"/>
    </row>
    <row r="6025" spans="11:12" ht="31.35" customHeight="1" x14ac:dyDescent="0.25">
      <c r="K6025" s="70"/>
      <c r="L6025" s="46"/>
    </row>
    <row r="6026" spans="11:12" ht="31.35" customHeight="1" x14ac:dyDescent="0.25">
      <c r="K6026" s="70"/>
      <c r="L6026" s="46"/>
    </row>
    <row r="6027" spans="11:12" ht="31.35" customHeight="1" x14ac:dyDescent="0.25">
      <c r="K6027" s="70"/>
      <c r="L6027" s="46"/>
    </row>
    <row r="6028" spans="11:12" ht="31.35" customHeight="1" x14ac:dyDescent="0.25">
      <c r="K6028" s="70"/>
      <c r="L6028" s="46"/>
    </row>
    <row r="6029" spans="11:12" ht="31.35" customHeight="1" x14ac:dyDescent="0.25">
      <c r="K6029" s="70"/>
      <c r="L6029" s="46"/>
    </row>
    <row r="6030" spans="11:12" ht="31.35" customHeight="1" x14ac:dyDescent="0.25">
      <c r="K6030" s="70"/>
      <c r="L6030" s="46"/>
    </row>
    <row r="6031" spans="11:12" ht="31.35" customHeight="1" x14ac:dyDescent="0.25">
      <c r="K6031" s="70"/>
      <c r="L6031" s="46"/>
    </row>
    <row r="6032" spans="11:12" ht="31.35" customHeight="1" x14ac:dyDescent="0.25">
      <c r="K6032" s="70"/>
      <c r="L6032" s="46"/>
    </row>
    <row r="6033" spans="11:12" ht="31.35" customHeight="1" x14ac:dyDescent="0.25">
      <c r="K6033" s="70"/>
      <c r="L6033" s="46"/>
    </row>
    <row r="6034" spans="11:12" ht="31.35" customHeight="1" x14ac:dyDescent="0.25">
      <c r="K6034" s="70"/>
      <c r="L6034" s="46"/>
    </row>
    <row r="6035" spans="11:12" ht="31.35" customHeight="1" x14ac:dyDescent="0.25">
      <c r="K6035" s="70"/>
      <c r="L6035" s="46"/>
    </row>
    <row r="6036" spans="11:12" ht="31.35" customHeight="1" x14ac:dyDescent="0.25">
      <c r="K6036" s="70"/>
      <c r="L6036" s="46"/>
    </row>
    <row r="6037" spans="11:12" ht="31.35" customHeight="1" x14ac:dyDescent="0.25">
      <c r="K6037" s="70"/>
      <c r="L6037" s="46"/>
    </row>
    <row r="6038" spans="11:12" ht="31.35" customHeight="1" x14ac:dyDescent="0.25">
      <c r="K6038" s="70"/>
      <c r="L6038" s="46"/>
    </row>
    <row r="6039" spans="11:12" ht="31.35" customHeight="1" x14ac:dyDescent="0.25">
      <c r="K6039" s="70"/>
      <c r="L6039" s="46"/>
    </row>
    <row r="6040" spans="11:12" ht="31.35" customHeight="1" x14ac:dyDescent="0.25">
      <c r="K6040" s="70"/>
      <c r="L6040" s="46"/>
    </row>
    <row r="6041" spans="11:12" ht="31.35" customHeight="1" x14ac:dyDescent="0.25">
      <c r="K6041" s="70"/>
      <c r="L6041" s="46"/>
    </row>
    <row r="6042" spans="11:12" ht="31.35" customHeight="1" x14ac:dyDescent="0.25">
      <c r="K6042" s="70"/>
      <c r="L6042" s="46"/>
    </row>
    <row r="6043" spans="11:12" ht="31.35" customHeight="1" x14ac:dyDescent="0.25">
      <c r="K6043" s="70"/>
      <c r="L6043" s="46"/>
    </row>
    <row r="6044" spans="11:12" ht="31.35" customHeight="1" x14ac:dyDescent="0.25">
      <c r="K6044" s="70"/>
      <c r="L6044" s="46"/>
    </row>
    <row r="6045" spans="11:12" ht="31.35" customHeight="1" x14ac:dyDescent="0.25">
      <c r="K6045" s="70"/>
      <c r="L6045" s="46"/>
    </row>
    <row r="6046" spans="11:12" ht="31.35" customHeight="1" x14ac:dyDescent="0.25">
      <c r="K6046" s="70"/>
      <c r="L6046" s="46"/>
    </row>
    <row r="6047" spans="11:12" ht="31.35" customHeight="1" x14ac:dyDescent="0.25">
      <c r="K6047" s="70"/>
      <c r="L6047" s="46"/>
    </row>
    <row r="6048" spans="11:12" ht="31.35" customHeight="1" x14ac:dyDescent="0.25">
      <c r="K6048" s="70"/>
      <c r="L6048" s="46"/>
    </row>
    <row r="6049" spans="11:12" ht="31.35" customHeight="1" x14ac:dyDescent="0.25">
      <c r="K6049" s="70"/>
      <c r="L6049" s="46"/>
    </row>
    <row r="6050" spans="11:12" ht="31.35" customHeight="1" x14ac:dyDescent="0.25">
      <c r="K6050" s="70"/>
      <c r="L6050" s="46"/>
    </row>
    <row r="6051" spans="11:12" ht="31.35" customHeight="1" x14ac:dyDescent="0.25">
      <c r="K6051" s="70"/>
      <c r="L6051" s="46"/>
    </row>
    <row r="6052" spans="11:12" ht="31.35" customHeight="1" x14ac:dyDescent="0.25">
      <c r="K6052" s="70"/>
      <c r="L6052" s="46"/>
    </row>
    <row r="6053" spans="11:12" ht="31.35" customHeight="1" x14ac:dyDescent="0.25">
      <c r="K6053" s="70"/>
      <c r="L6053" s="46"/>
    </row>
    <row r="6054" spans="11:12" ht="31.35" customHeight="1" x14ac:dyDescent="0.25">
      <c r="K6054" s="70"/>
      <c r="L6054" s="46"/>
    </row>
    <row r="6055" spans="11:12" ht="31.35" customHeight="1" x14ac:dyDescent="0.25">
      <c r="K6055" s="70"/>
      <c r="L6055" s="46"/>
    </row>
    <row r="6056" spans="11:12" ht="31.35" customHeight="1" x14ac:dyDescent="0.25">
      <c r="K6056" s="70"/>
      <c r="L6056" s="46"/>
    </row>
    <row r="6057" spans="11:12" ht="31.35" customHeight="1" x14ac:dyDescent="0.25">
      <c r="K6057" s="70"/>
      <c r="L6057" s="46"/>
    </row>
    <row r="6058" spans="11:12" ht="31.35" customHeight="1" x14ac:dyDescent="0.25">
      <c r="K6058" s="70"/>
      <c r="L6058" s="46"/>
    </row>
    <row r="6059" spans="11:12" ht="31.35" customHeight="1" x14ac:dyDescent="0.25">
      <c r="K6059" s="70"/>
      <c r="L6059" s="46"/>
    </row>
    <row r="6060" spans="11:12" ht="31.35" customHeight="1" x14ac:dyDescent="0.25">
      <c r="K6060" s="70"/>
      <c r="L6060" s="46"/>
    </row>
    <row r="6061" spans="11:12" ht="31.35" customHeight="1" x14ac:dyDescent="0.25">
      <c r="K6061" s="70"/>
      <c r="L6061" s="46"/>
    </row>
    <row r="6062" spans="11:12" ht="31.35" customHeight="1" x14ac:dyDescent="0.25">
      <c r="K6062" s="70"/>
      <c r="L6062" s="46"/>
    </row>
    <row r="6063" spans="11:12" ht="31.35" customHeight="1" x14ac:dyDescent="0.25">
      <c r="K6063" s="70"/>
      <c r="L6063" s="46"/>
    </row>
    <row r="6064" spans="11:12" ht="31.35" customHeight="1" x14ac:dyDescent="0.25">
      <c r="K6064" s="70"/>
      <c r="L6064" s="46"/>
    </row>
    <row r="6065" spans="11:12" ht="31.35" customHeight="1" x14ac:dyDescent="0.25">
      <c r="K6065" s="70"/>
      <c r="L6065" s="46"/>
    </row>
    <row r="6066" spans="11:12" ht="31.35" customHeight="1" x14ac:dyDescent="0.25">
      <c r="K6066" s="70"/>
      <c r="L6066" s="46"/>
    </row>
    <row r="6067" spans="11:12" ht="31.35" customHeight="1" x14ac:dyDescent="0.25">
      <c r="K6067" s="70"/>
      <c r="L6067" s="46"/>
    </row>
    <row r="6068" spans="11:12" ht="31.35" customHeight="1" x14ac:dyDescent="0.25">
      <c r="K6068" s="70"/>
      <c r="L6068" s="46"/>
    </row>
    <row r="6069" spans="11:12" ht="31.35" customHeight="1" x14ac:dyDescent="0.25">
      <c r="K6069" s="70"/>
      <c r="L6069" s="46"/>
    </row>
    <row r="6070" spans="11:12" ht="31.35" customHeight="1" x14ac:dyDescent="0.25">
      <c r="K6070" s="70"/>
      <c r="L6070" s="46"/>
    </row>
    <row r="6071" spans="11:12" ht="31.35" customHeight="1" x14ac:dyDescent="0.25">
      <c r="K6071" s="70"/>
      <c r="L6071" s="46"/>
    </row>
    <row r="6072" spans="11:12" ht="31.35" customHeight="1" x14ac:dyDescent="0.25">
      <c r="K6072" s="70"/>
      <c r="L6072" s="46"/>
    </row>
    <row r="6073" spans="11:12" ht="31.35" customHeight="1" x14ac:dyDescent="0.25">
      <c r="K6073" s="70"/>
      <c r="L6073" s="46"/>
    </row>
    <row r="6074" spans="11:12" ht="31.35" customHeight="1" x14ac:dyDescent="0.25">
      <c r="K6074" s="70"/>
      <c r="L6074" s="46"/>
    </row>
    <row r="6075" spans="11:12" ht="31.35" customHeight="1" x14ac:dyDescent="0.25">
      <c r="K6075" s="70"/>
      <c r="L6075" s="46"/>
    </row>
    <row r="6076" spans="11:12" ht="31.35" customHeight="1" x14ac:dyDescent="0.25">
      <c r="K6076" s="70"/>
      <c r="L6076" s="46"/>
    </row>
    <row r="6077" spans="11:12" ht="31.35" customHeight="1" x14ac:dyDescent="0.25">
      <c r="K6077" s="70"/>
      <c r="L6077" s="46"/>
    </row>
    <row r="6078" spans="11:12" ht="31.35" customHeight="1" x14ac:dyDescent="0.25">
      <c r="K6078" s="70"/>
      <c r="L6078" s="46"/>
    </row>
    <row r="6079" spans="11:12" ht="31.35" customHeight="1" x14ac:dyDescent="0.25">
      <c r="K6079" s="70"/>
      <c r="L6079" s="46"/>
    </row>
    <row r="6080" spans="11:12" ht="31.35" customHeight="1" x14ac:dyDescent="0.25">
      <c r="K6080" s="70"/>
      <c r="L6080" s="46"/>
    </row>
    <row r="6081" spans="11:12" ht="31.35" customHeight="1" x14ac:dyDescent="0.25">
      <c r="K6081" s="70"/>
      <c r="L6081" s="46"/>
    </row>
    <row r="6082" spans="11:12" ht="31.35" customHeight="1" x14ac:dyDescent="0.25">
      <c r="K6082" s="70"/>
      <c r="L6082" s="46"/>
    </row>
    <row r="6083" spans="11:12" ht="31.35" customHeight="1" x14ac:dyDescent="0.25">
      <c r="K6083" s="70"/>
      <c r="L6083" s="46"/>
    </row>
    <row r="6084" spans="11:12" ht="31.35" customHeight="1" x14ac:dyDescent="0.25">
      <c r="K6084" s="70"/>
      <c r="L6084" s="46"/>
    </row>
    <row r="6085" spans="11:12" ht="31.35" customHeight="1" x14ac:dyDescent="0.25">
      <c r="K6085" s="70"/>
      <c r="L6085" s="46"/>
    </row>
    <row r="6086" spans="11:12" ht="31.35" customHeight="1" x14ac:dyDescent="0.25">
      <c r="K6086" s="70"/>
      <c r="L6086" s="46"/>
    </row>
    <row r="6087" spans="11:12" ht="31.35" customHeight="1" x14ac:dyDescent="0.25">
      <c r="K6087" s="70"/>
      <c r="L6087" s="46"/>
    </row>
    <row r="6088" spans="11:12" ht="31.35" customHeight="1" x14ac:dyDescent="0.25">
      <c r="K6088" s="70"/>
      <c r="L6088" s="46"/>
    </row>
    <row r="6089" spans="11:12" ht="31.35" customHeight="1" x14ac:dyDescent="0.25">
      <c r="K6089" s="70"/>
      <c r="L6089" s="46"/>
    </row>
    <row r="6090" spans="11:12" ht="31.35" customHeight="1" x14ac:dyDescent="0.25">
      <c r="K6090" s="70"/>
      <c r="L6090" s="46"/>
    </row>
    <row r="6091" spans="11:12" ht="31.35" customHeight="1" x14ac:dyDescent="0.25">
      <c r="K6091" s="70"/>
      <c r="L6091" s="46"/>
    </row>
    <row r="6092" spans="11:12" ht="31.35" customHeight="1" x14ac:dyDescent="0.25">
      <c r="K6092" s="70"/>
      <c r="L6092" s="46"/>
    </row>
    <row r="6093" spans="11:12" ht="31.35" customHeight="1" x14ac:dyDescent="0.25">
      <c r="K6093" s="70"/>
      <c r="L6093" s="46"/>
    </row>
    <row r="6094" spans="11:12" ht="31.35" customHeight="1" x14ac:dyDescent="0.25">
      <c r="K6094" s="70"/>
      <c r="L6094" s="46"/>
    </row>
    <row r="6095" spans="11:12" ht="31.35" customHeight="1" x14ac:dyDescent="0.25">
      <c r="K6095" s="70"/>
      <c r="L6095" s="46"/>
    </row>
    <row r="6096" spans="11:12" ht="31.35" customHeight="1" x14ac:dyDescent="0.25">
      <c r="K6096" s="70"/>
      <c r="L6096" s="46"/>
    </row>
    <row r="6097" spans="11:12" ht="31.35" customHeight="1" x14ac:dyDescent="0.25">
      <c r="K6097" s="70"/>
      <c r="L6097" s="46"/>
    </row>
    <row r="6098" spans="11:12" ht="31.35" customHeight="1" x14ac:dyDescent="0.25">
      <c r="K6098" s="70"/>
      <c r="L6098" s="46"/>
    </row>
    <row r="6099" spans="11:12" ht="31.35" customHeight="1" x14ac:dyDescent="0.25">
      <c r="K6099" s="70"/>
      <c r="L6099" s="46"/>
    </row>
    <row r="6100" spans="11:12" ht="31.35" customHeight="1" x14ac:dyDescent="0.25">
      <c r="K6100" s="70"/>
      <c r="L6100" s="46"/>
    </row>
    <row r="6101" spans="11:12" ht="31.35" customHeight="1" x14ac:dyDescent="0.25">
      <c r="K6101" s="70"/>
      <c r="L6101" s="46"/>
    </row>
    <row r="6102" spans="11:12" ht="31.35" customHeight="1" x14ac:dyDescent="0.25">
      <c r="K6102" s="70"/>
      <c r="L6102" s="46"/>
    </row>
    <row r="6103" spans="11:12" ht="31.35" customHeight="1" x14ac:dyDescent="0.25">
      <c r="K6103" s="70"/>
      <c r="L6103" s="46"/>
    </row>
    <row r="6104" spans="11:12" ht="31.35" customHeight="1" x14ac:dyDescent="0.25">
      <c r="K6104" s="70"/>
      <c r="L6104" s="46"/>
    </row>
    <row r="6105" spans="11:12" ht="31.35" customHeight="1" x14ac:dyDescent="0.25">
      <c r="K6105" s="70"/>
      <c r="L6105" s="46"/>
    </row>
    <row r="6106" spans="11:12" ht="31.35" customHeight="1" x14ac:dyDescent="0.25">
      <c r="K6106" s="70"/>
      <c r="L6106" s="46"/>
    </row>
    <row r="6107" spans="11:12" ht="31.35" customHeight="1" x14ac:dyDescent="0.25">
      <c r="K6107" s="70"/>
      <c r="L6107" s="46"/>
    </row>
    <row r="6108" spans="11:12" ht="31.35" customHeight="1" x14ac:dyDescent="0.25">
      <c r="K6108" s="70"/>
      <c r="L6108" s="46"/>
    </row>
    <row r="6109" spans="11:12" ht="31.35" customHeight="1" x14ac:dyDescent="0.25">
      <c r="K6109" s="70"/>
      <c r="L6109" s="46"/>
    </row>
    <row r="6110" spans="11:12" ht="31.35" customHeight="1" x14ac:dyDescent="0.25">
      <c r="K6110" s="70"/>
      <c r="L6110" s="46"/>
    </row>
    <row r="6111" spans="11:12" ht="31.35" customHeight="1" x14ac:dyDescent="0.25">
      <c r="K6111" s="70"/>
      <c r="L6111" s="46"/>
    </row>
    <row r="6112" spans="11:12" ht="31.35" customHeight="1" x14ac:dyDescent="0.25">
      <c r="K6112" s="70"/>
      <c r="L6112" s="46"/>
    </row>
    <row r="6113" spans="11:12" ht="31.35" customHeight="1" x14ac:dyDescent="0.25">
      <c r="K6113" s="70"/>
      <c r="L6113" s="46"/>
    </row>
    <row r="6114" spans="11:12" ht="31.35" customHeight="1" x14ac:dyDescent="0.25">
      <c r="K6114" s="70"/>
      <c r="L6114" s="46"/>
    </row>
    <row r="6115" spans="11:12" ht="31.35" customHeight="1" x14ac:dyDescent="0.25">
      <c r="K6115" s="70"/>
      <c r="L6115" s="46"/>
    </row>
    <row r="6116" spans="11:12" ht="31.35" customHeight="1" x14ac:dyDescent="0.25">
      <c r="K6116" s="70"/>
      <c r="L6116" s="46"/>
    </row>
    <row r="6117" spans="11:12" ht="31.35" customHeight="1" x14ac:dyDescent="0.25">
      <c r="K6117" s="70"/>
      <c r="L6117" s="46"/>
    </row>
    <row r="6118" spans="11:12" ht="31.35" customHeight="1" x14ac:dyDescent="0.25">
      <c r="K6118" s="70"/>
      <c r="L6118" s="46"/>
    </row>
    <row r="6119" spans="11:12" ht="31.35" customHeight="1" x14ac:dyDescent="0.25">
      <c r="K6119" s="70"/>
      <c r="L6119" s="46"/>
    </row>
    <row r="6120" spans="11:12" ht="31.35" customHeight="1" x14ac:dyDescent="0.25">
      <c r="K6120" s="70"/>
      <c r="L6120" s="46"/>
    </row>
    <row r="6121" spans="11:12" ht="31.35" customHeight="1" x14ac:dyDescent="0.25">
      <c r="K6121" s="70"/>
      <c r="L6121" s="46"/>
    </row>
    <row r="6122" spans="11:12" ht="31.35" customHeight="1" x14ac:dyDescent="0.25">
      <c r="K6122" s="70"/>
      <c r="L6122" s="46"/>
    </row>
    <row r="6123" spans="11:12" ht="31.35" customHeight="1" x14ac:dyDescent="0.25">
      <c r="K6123" s="70"/>
      <c r="L6123" s="46"/>
    </row>
    <row r="6124" spans="11:12" ht="31.35" customHeight="1" x14ac:dyDescent="0.25">
      <c r="K6124" s="70"/>
      <c r="L6124" s="46"/>
    </row>
    <row r="6125" spans="11:12" ht="31.35" customHeight="1" x14ac:dyDescent="0.25">
      <c r="K6125" s="70"/>
      <c r="L6125" s="46"/>
    </row>
    <row r="6126" spans="11:12" ht="31.35" customHeight="1" x14ac:dyDescent="0.25">
      <c r="K6126" s="70"/>
      <c r="L6126" s="46"/>
    </row>
    <row r="6127" spans="11:12" ht="31.35" customHeight="1" x14ac:dyDescent="0.25">
      <c r="K6127" s="70"/>
      <c r="L6127" s="46"/>
    </row>
    <row r="6128" spans="11:12" ht="31.35" customHeight="1" x14ac:dyDescent="0.25">
      <c r="K6128" s="70"/>
      <c r="L6128" s="46"/>
    </row>
    <row r="6129" spans="11:12" ht="31.35" customHeight="1" x14ac:dyDescent="0.25">
      <c r="K6129" s="70"/>
      <c r="L6129" s="46"/>
    </row>
    <row r="6130" spans="11:12" ht="31.35" customHeight="1" x14ac:dyDescent="0.25">
      <c r="K6130" s="70"/>
      <c r="L6130" s="46"/>
    </row>
    <row r="6131" spans="11:12" ht="31.35" customHeight="1" x14ac:dyDescent="0.25">
      <c r="K6131" s="70"/>
      <c r="L6131" s="46"/>
    </row>
    <row r="6132" spans="11:12" ht="31.35" customHeight="1" x14ac:dyDescent="0.25">
      <c r="K6132" s="70"/>
      <c r="L6132" s="46"/>
    </row>
    <row r="6133" spans="11:12" ht="31.35" customHeight="1" x14ac:dyDescent="0.25">
      <c r="K6133" s="70"/>
      <c r="L6133" s="46"/>
    </row>
    <row r="6134" spans="11:12" ht="31.35" customHeight="1" x14ac:dyDescent="0.25">
      <c r="K6134" s="70"/>
      <c r="L6134" s="46"/>
    </row>
    <row r="6135" spans="11:12" ht="31.35" customHeight="1" x14ac:dyDescent="0.25">
      <c r="K6135" s="70"/>
      <c r="L6135" s="46"/>
    </row>
    <row r="6136" spans="11:12" ht="31.35" customHeight="1" x14ac:dyDescent="0.25">
      <c r="K6136" s="70"/>
      <c r="L6136" s="46"/>
    </row>
    <row r="6137" spans="11:12" ht="31.35" customHeight="1" x14ac:dyDescent="0.25">
      <c r="K6137" s="70"/>
      <c r="L6137" s="46"/>
    </row>
    <row r="6138" spans="11:12" ht="31.35" customHeight="1" x14ac:dyDescent="0.25">
      <c r="K6138" s="70"/>
      <c r="L6138" s="46"/>
    </row>
    <row r="6139" spans="11:12" ht="31.35" customHeight="1" x14ac:dyDescent="0.25">
      <c r="K6139" s="70"/>
      <c r="L6139" s="46"/>
    </row>
    <row r="6140" spans="11:12" ht="31.35" customHeight="1" x14ac:dyDescent="0.25">
      <c r="K6140" s="70"/>
      <c r="L6140" s="46"/>
    </row>
    <row r="6141" spans="11:12" ht="31.35" customHeight="1" x14ac:dyDescent="0.25">
      <c r="K6141" s="70"/>
      <c r="L6141" s="46"/>
    </row>
    <row r="6142" spans="11:12" ht="31.35" customHeight="1" x14ac:dyDescent="0.25">
      <c r="K6142" s="70"/>
      <c r="L6142" s="46"/>
    </row>
    <row r="6143" spans="11:12" ht="31.35" customHeight="1" x14ac:dyDescent="0.25">
      <c r="K6143" s="70"/>
      <c r="L6143" s="46"/>
    </row>
    <row r="6144" spans="11:12" ht="31.35" customHeight="1" x14ac:dyDescent="0.25">
      <c r="K6144" s="70"/>
      <c r="L6144" s="46"/>
    </row>
    <row r="6145" spans="11:12" ht="31.35" customHeight="1" x14ac:dyDescent="0.25">
      <c r="K6145" s="70"/>
      <c r="L6145" s="46"/>
    </row>
    <row r="6146" spans="11:12" ht="31.35" customHeight="1" x14ac:dyDescent="0.25">
      <c r="K6146" s="70"/>
      <c r="L6146" s="46"/>
    </row>
    <row r="6147" spans="11:12" ht="31.35" customHeight="1" x14ac:dyDescent="0.25">
      <c r="K6147" s="70"/>
      <c r="L6147" s="46"/>
    </row>
    <row r="6148" spans="11:12" ht="31.35" customHeight="1" x14ac:dyDescent="0.25">
      <c r="K6148" s="70"/>
      <c r="L6148" s="46"/>
    </row>
    <row r="6149" spans="11:12" ht="31.35" customHeight="1" x14ac:dyDescent="0.25">
      <c r="K6149" s="70"/>
      <c r="L6149" s="46"/>
    </row>
    <row r="6150" spans="11:12" ht="31.35" customHeight="1" x14ac:dyDescent="0.25">
      <c r="K6150" s="70"/>
      <c r="L6150" s="46"/>
    </row>
    <row r="6151" spans="11:12" ht="31.35" customHeight="1" x14ac:dyDescent="0.25">
      <c r="K6151" s="70"/>
      <c r="L6151" s="46"/>
    </row>
    <row r="6152" spans="11:12" ht="31.35" customHeight="1" x14ac:dyDescent="0.25">
      <c r="K6152" s="70"/>
      <c r="L6152" s="46"/>
    </row>
    <row r="6153" spans="11:12" ht="31.35" customHeight="1" x14ac:dyDescent="0.25">
      <c r="K6153" s="70"/>
      <c r="L6153" s="46"/>
    </row>
    <row r="6154" spans="11:12" ht="31.35" customHeight="1" x14ac:dyDescent="0.25">
      <c r="K6154" s="70"/>
      <c r="L6154" s="46"/>
    </row>
    <row r="6155" spans="11:12" ht="31.35" customHeight="1" x14ac:dyDescent="0.25">
      <c r="K6155" s="70"/>
      <c r="L6155" s="46"/>
    </row>
    <row r="6156" spans="11:12" ht="31.35" customHeight="1" x14ac:dyDescent="0.25">
      <c r="K6156" s="70"/>
      <c r="L6156" s="46"/>
    </row>
    <row r="6157" spans="11:12" ht="31.35" customHeight="1" x14ac:dyDescent="0.25">
      <c r="K6157" s="70"/>
      <c r="L6157" s="46"/>
    </row>
    <row r="6158" spans="11:12" ht="31.35" customHeight="1" x14ac:dyDescent="0.25">
      <c r="K6158" s="70"/>
      <c r="L6158" s="46"/>
    </row>
    <row r="6159" spans="11:12" ht="31.35" customHeight="1" x14ac:dyDescent="0.25">
      <c r="K6159" s="70"/>
      <c r="L6159" s="46"/>
    </row>
    <row r="6160" spans="11:12" ht="31.35" customHeight="1" x14ac:dyDescent="0.25">
      <c r="K6160" s="70"/>
      <c r="L6160" s="46"/>
    </row>
    <row r="6161" spans="11:12" ht="31.35" customHeight="1" x14ac:dyDescent="0.25">
      <c r="K6161" s="70"/>
      <c r="L6161" s="46"/>
    </row>
    <row r="6162" spans="11:12" ht="31.35" customHeight="1" x14ac:dyDescent="0.25">
      <c r="K6162" s="70"/>
      <c r="L6162" s="46"/>
    </row>
    <row r="6163" spans="11:12" ht="31.35" customHeight="1" x14ac:dyDescent="0.25">
      <c r="K6163" s="70"/>
      <c r="L6163" s="46"/>
    </row>
    <row r="6164" spans="11:12" ht="31.35" customHeight="1" x14ac:dyDescent="0.25">
      <c r="K6164" s="70"/>
      <c r="L6164" s="46"/>
    </row>
    <row r="6165" spans="11:12" ht="31.35" customHeight="1" x14ac:dyDescent="0.25">
      <c r="K6165" s="70"/>
      <c r="L6165" s="46"/>
    </row>
    <row r="6166" spans="11:12" ht="31.35" customHeight="1" x14ac:dyDescent="0.25">
      <c r="K6166" s="70"/>
      <c r="L6166" s="46"/>
    </row>
    <row r="6167" spans="11:12" ht="31.35" customHeight="1" x14ac:dyDescent="0.25">
      <c r="K6167" s="70"/>
      <c r="L6167" s="46"/>
    </row>
    <row r="6168" spans="11:12" ht="31.35" customHeight="1" x14ac:dyDescent="0.25">
      <c r="K6168" s="70"/>
      <c r="L6168" s="46"/>
    </row>
    <row r="6169" spans="11:12" ht="31.35" customHeight="1" x14ac:dyDescent="0.25">
      <c r="K6169" s="70"/>
      <c r="L6169" s="46"/>
    </row>
    <row r="6170" spans="11:12" ht="31.35" customHeight="1" x14ac:dyDescent="0.25">
      <c r="K6170" s="70"/>
      <c r="L6170" s="46"/>
    </row>
    <row r="6171" spans="11:12" ht="31.35" customHeight="1" x14ac:dyDescent="0.25">
      <c r="K6171" s="70"/>
      <c r="L6171" s="46"/>
    </row>
    <row r="6172" spans="11:12" ht="31.35" customHeight="1" x14ac:dyDescent="0.25">
      <c r="K6172" s="70"/>
      <c r="L6172" s="46"/>
    </row>
    <row r="6173" spans="11:12" ht="31.35" customHeight="1" x14ac:dyDescent="0.25">
      <c r="K6173" s="70"/>
      <c r="L6173" s="46"/>
    </row>
    <row r="6174" spans="11:12" ht="31.35" customHeight="1" x14ac:dyDescent="0.25">
      <c r="K6174" s="70"/>
      <c r="L6174" s="46"/>
    </row>
    <row r="6175" spans="11:12" ht="31.35" customHeight="1" x14ac:dyDescent="0.25">
      <c r="K6175" s="70"/>
      <c r="L6175" s="46"/>
    </row>
    <row r="6176" spans="11:12" ht="31.35" customHeight="1" x14ac:dyDescent="0.25">
      <c r="K6176" s="70"/>
      <c r="L6176" s="46"/>
    </row>
    <row r="6177" spans="11:12" ht="31.35" customHeight="1" x14ac:dyDescent="0.25">
      <c r="K6177" s="70"/>
      <c r="L6177" s="46"/>
    </row>
    <row r="6178" spans="11:12" ht="31.35" customHeight="1" x14ac:dyDescent="0.25">
      <c r="K6178" s="70"/>
      <c r="L6178" s="46"/>
    </row>
    <row r="6179" spans="11:12" ht="31.35" customHeight="1" x14ac:dyDescent="0.25">
      <c r="K6179" s="70"/>
      <c r="L6179" s="46"/>
    </row>
    <row r="6180" spans="11:12" ht="31.35" customHeight="1" x14ac:dyDescent="0.25">
      <c r="K6180" s="70"/>
      <c r="L6180" s="46"/>
    </row>
    <row r="6181" spans="11:12" ht="31.35" customHeight="1" x14ac:dyDescent="0.25">
      <c r="K6181" s="70"/>
      <c r="L6181" s="46"/>
    </row>
    <row r="6182" spans="11:12" ht="31.35" customHeight="1" x14ac:dyDescent="0.25">
      <c r="K6182" s="70"/>
      <c r="L6182" s="46"/>
    </row>
    <row r="6183" spans="11:12" ht="31.35" customHeight="1" x14ac:dyDescent="0.25">
      <c r="K6183" s="70"/>
      <c r="L6183" s="46"/>
    </row>
    <row r="6184" spans="11:12" ht="31.35" customHeight="1" x14ac:dyDescent="0.25">
      <c r="K6184" s="70"/>
      <c r="L6184" s="46"/>
    </row>
    <row r="6185" spans="11:12" ht="31.35" customHeight="1" x14ac:dyDescent="0.25">
      <c r="K6185" s="70"/>
      <c r="L6185" s="46"/>
    </row>
    <row r="6186" spans="11:12" ht="31.35" customHeight="1" x14ac:dyDescent="0.25">
      <c r="K6186" s="70"/>
      <c r="L6186" s="46"/>
    </row>
    <row r="6187" spans="11:12" ht="31.35" customHeight="1" x14ac:dyDescent="0.25">
      <c r="K6187" s="70"/>
      <c r="L6187" s="46"/>
    </row>
    <row r="6188" spans="11:12" ht="31.35" customHeight="1" x14ac:dyDescent="0.25">
      <c r="K6188" s="70"/>
      <c r="L6188" s="46"/>
    </row>
    <row r="6189" spans="11:12" ht="31.35" customHeight="1" x14ac:dyDescent="0.25">
      <c r="K6189" s="70"/>
      <c r="L6189" s="46"/>
    </row>
    <row r="6190" spans="11:12" ht="31.35" customHeight="1" x14ac:dyDescent="0.25">
      <c r="K6190" s="70"/>
      <c r="L6190" s="46"/>
    </row>
    <row r="6191" spans="11:12" ht="31.35" customHeight="1" x14ac:dyDescent="0.25">
      <c r="K6191" s="70"/>
      <c r="L6191" s="46"/>
    </row>
    <row r="6192" spans="11:12" ht="31.35" customHeight="1" x14ac:dyDescent="0.25">
      <c r="K6192" s="70"/>
      <c r="L6192" s="46"/>
    </row>
    <row r="6193" spans="11:12" ht="31.35" customHeight="1" x14ac:dyDescent="0.25">
      <c r="K6193" s="70"/>
      <c r="L6193" s="46"/>
    </row>
    <row r="6194" spans="11:12" ht="31.35" customHeight="1" x14ac:dyDescent="0.25">
      <c r="K6194" s="70"/>
      <c r="L6194" s="46"/>
    </row>
    <row r="6195" spans="11:12" ht="31.35" customHeight="1" x14ac:dyDescent="0.25">
      <c r="K6195" s="70"/>
      <c r="L6195" s="46"/>
    </row>
    <row r="6196" spans="11:12" ht="31.35" customHeight="1" x14ac:dyDescent="0.25">
      <c r="K6196" s="70"/>
      <c r="L6196" s="46"/>
    </row>
    <row r="6197" spans="11:12" ht="31.35" customHeight="1" x14ac:dyDescent="0.25">
      <c r="K6197" s="70"/>
      <c r="L6197" s="46"/>
    </row>
    <row r="6198" spans="11:12" ht="31.35" customHeight="1" x14ac:dyDescent="0.25">
      <c r="K6198" s="70"/>
      <c r="L6198" s="46"/>
    </row>
    <row r="6199" spans="11:12" ht="31.35" customHeight="1" x14ac:dyDescent="0.25">
      <c r="K6199" s="70"/>
      <c r="L6199" s="46"/>
    </row>
    <row r="6200" spans="11:12" ht="31.35" customHeight="1" x14ac:dyDescent="0.25">
      <c r="K6200" s="70"/>
      <c r="L6200" s="46"/>
    </row>
    <row r="6201" spans="11:12" ht="31.35" customHeight="1" x14ac:dyDescent="0.25">
      <c r="K6201" s="70"/>
      <c r="L6201" s="46"/>
    </row>
    <row r="6202" spans="11:12" ht="31.35" customHeight="1" x14ac:dyDescent="0.25">
      <c r="K6202" s="70"/>
      <c r="L6202" s="46"/>
    </row>
    <row r="6203" spans="11:12" ht="31.35" customHeight="1" x14ac:dyDescent="0.25">
      <c r="K6203" s="70"/>
      <c r="L6203" s="46"/>
    </row>
    <row r="6204" spans="11:12" ht="31.35" customHeight="1" x14ac:dyDescent="0.25">
      <c r="K6204" s="70"/>
      <c r="L6204" s="46"/>
    </row>
    <row r="6205" spans="11:12" ht="31.35" customHeight="1" x14ac:dyDescent="0.25">
      <c r="K6205" s="70"/>
      <c r="L6205" s="46"/>
    </row>
    <row r="6206" spans="11:12" ht="31.35" customHeight="1" x14ac:dyDescent="0.25">
      <c r="K6206" s="70"/>
      <c r="L6206" s="46"/>
    </row>
    <row r="6207" spans="11:12" ht="31.35" customHeight="1" x14ac:dyDescent="0.25">
      <c r="K6207" s="70"/>
      <c r="L6207" s="46"/>
    </row>
    <row r="6208" spans="11:12" ht="31.35" customHeight="1" x14ac:dyDescent="0.25">
      <c r="K6208" s="70"/>
      <c r="L6208" s="46"/>
    </row>
    <row r="6209" spans="11:12" ht="31.35" customHeight="1" x14ac:dyDescent="0.25">
      <c r="K6209" s="70"/>
      <c r="L6209" s="46"/>
    </row>
    <row r="6210" spans="11:12" ht="31.35" customHeight="1" x14ac:dyDescent="0.25">
      <c r="K6210" s="70"/>
      <c r="L6210" s="46"/>
    </row>
    <row r="6211" spans="11:12" ht="31.35" customHeight="1" x14ac:dyDescent="0.25">
      <c r="K6211" s="70"/>
      <c r="L6211" s="46"/>
    </row>
    <row r="6212" spans="11:12" ht="31.35" customHeight="1" x14ac:dyDescent="0.25">
      <c r="K6212" s="70"/>
      <c r="L6212" s="46"/>
    </row>
    <row r="6213" spans="11:12" ht="31.35" customHeight="1" x14ac:dyDescent="0.25">
      <c r="K6213" s="70"/>
      <c r="L6213" s="46"/>
    </row>
    <row r="6214" spans="11:12" ht="31.35" customHeight="1" x14ac:dyDescent="0.25">
      <c r="K6214" s="70"/>
      <c r="L6214" s="46"/>
    </row>
    <row r="6215" spans="11:12" ht="31.35" customHeight="1" x14ac:dyDescent="0.25">
      <c r="K6215" s="70"/>
      <c r="L6215" s="46"/>
    </row>
    <row r="6216" spans="11:12" ht="31.35" customHeight="1" x14ac:dyDescent="0.25">
      <c r="K6216" s="70"/>
      <c r="L6216" s="46"/>
    </row>
    <row r="6217" spans="11:12" ht="31.35" customHeight="1" x14ac:dyDescent="0.25">
      <c r="K6217" s="70"/>
      <c r="L6217" s="46"/>
    </row>
    <row r="6218" spans="11:12" ht="31.35" customHeight="1" x14ac:dyDescent="0.25">
      <c r="K6218" s="70"/>
      <c r="L6218" s="46"/>
    </row>
    <row r="6219" spans="11:12" ht="31.35" customHeight="1" x14ac:dyDescent="0.25">
      <c r="K6219" s="70"/>
      <c r="L6219" s="46"/>
    </row>
    <row r="6220" spans="11:12" ht="31.35" customHeight="1" x14ac:dyDescent="0.25">
      <c r="K6220" s="70"/>
      <c r="L6220" s="46"/>
    </row>
    <row r="6221" spans="11:12" ht="31.35" customHeight="1" x14ac:dyDescent="0.25">
      <c r="K6221" s="70"/>
      <c r="L6221" s="46"/>
    </row>
    <row r="6222" spans="11:12" ht="31.35" customHeight="1" x14ac:dyDescent="0.25">
      <c r="K6222" s="70"/>
      <c r="L6222" s="46"/>
    </row>
    <row r="6223" spans="11:12" ht="31.35" customHeight="1" x14ac:dyDescent="0.25">
      <c r="K6223" s="70"/>
      <c r="L6223" s="46"/>
    </row>
    <row r="6224" spans="11:12" ht="31.35" customHeight="1" x14ac:dyDescent="0.25">
      <c r="K6224" s="70"/>
      <c r="L6224" s="46"/>
    </row>
    <row r="6225" spans="11:12" ht="31.35" customHeight="1" x14ac:dyDescent="0.25">
      <c r="K6225" s="70"/>
      <c r="L6225" s="46"/>
    </row>
    <row r="6226" spans="11:12" ht="31.35" customHeight="1" x14ac:dyDescent="0.25">
      <c r="K6226" s="70"/>
      <c r="L6226" s="46"/>
    </row>
    <row r="6227" spans="11:12" ht="31.35" customHeight="1" x14ac:dyDescent="0.25">
      <c r="K6227" s="70"/>
      <c r="L6227" s="46"/>
    </row>
    <row r="6228" spans="11:12" ht="31.35" customHeight="1" x14ac:dyDescent="0.25">
      <c r="K6228" s="70"/>
      <c r="L6228" s="46"/>
    </row>
    <row r="6229" spans="11:12" ht="31.35" customHeight="1" x14ac:dyDescent="0.25">
      <c r="K6229" s="70"/>
      <c r="L6229" s="46"/>
    </row>
    <row r="6230" spans="11:12" ht="31.35" customHeight="1" x14ac:dyDescent="0.25">
      <c r="K6230" s="70"/>
      <c r="L6230" s="46"/>
    </row>
    <row r="6231" spans="11:12" ht="31.35" customHeight="1" x14ac:dyDescent="0.25">
      <c r="K6231" s="70"/>
      <c r="L6231" s="46"/>
    </row>
    <row r="6232" spans="11:12" ht="31.35" customHeight="1" x14ac:dyDescent="0.25">
      <c r="K6232" s="70"/>
      <c r="L6232" s="46"/>
    </row>
    <row r="6233" spans="11:12" ht="31.35" customHeight="1" x14ac:dyDescent="0.25">
      <c r="K6233" s="70"/>
      <c r="L6233" s="46"/>
    </row>
    <row r="6234" spans="11:12" ht="31.35" customHeight="1" x14ac:dyDescent="0.25">
      <c r="K6234" s="70"/>
      <c r="L6234" s="46"/>
    </row>
    <row r="6235" spans="11:12" ht="31.35" customHeight="1" x14ac:dyDescent="0.25">
      <c r="K6235" s="70"/>
      <c r="L6235" s="46"/>
    </row>
    <row r="6236" spans="11:12" ht="31.35" customHeight="1" x14ac:dyDescent="0.25">
      <c r="K6236" s="70"/>
      <c r="L6236" s="46"/>
    </row>
    <row r="6237" spans="11:12" ht="31.35" customHeight="1" x14ac:dyDescent="0.25">
      <c r="K6237" s="70"/>
      <c r="L6237" s="46"/>
    </row>
    <row r="6238" spans="11:12" ht="31.35" customHeight="1" x14ac:dyDescent="0.25">
      <c r="K6238" s="70"/>
      <c r="L6238" s="46"/>
    </row>
    <row r="6239" spans="11:12" ht="31.35" customHeight="1" x14ac:dyDescent="0.25">
      <c r="K6239" s="70"/>
      <c r="L6239" s="46"/>
    </row>
    <row r="6240" spans="11:12" ht="31.35" customHeight="1" x14ac:dyDescent="0.25">
      <c r="K6240" s="70"/>
      <c r="L6240" s="46"/>
    </row>
    <row r="6241" spans="11:12" ht="31.35" customHeight="1" x14ac:dyDescent="0.25">
      <c r="K6241" s="70"/>
      <c r="L6241" s="46"/>
    </row>
    <row r="6242" spans="11:12" ht="31.35" customHeight="1" x14ac:dyDescent="0.25">
      <c r="K6242" s="70"/>
      <c r="L6242" s="46"/>
    </row>
    <row r="6243" spans="11:12" ht="31.35" customHeight="1" x14ac:dyDescent="0.25">
      <c r="K6243" s="70"/>
      <c r="L6243" s="46"/>
    </row>
    <row r="6244" spans="11:12" ht="31.35" customHeight="1" x14ac:dyDescent="0.25">
      <c r="K6244" s="70"/>
      <c r="L6244" s="46"/>
    </row>
    <row r="6245" spans="11:12" ht="31.35" customHeight="1" x14ac:dyDescent="0.25">
      <c r="K6245" s="70"/>
      <c r="L6245" s="46"/>
    </row>
    <row r="6246" spans="11:12" ht="31.35" customHeight="1" x14ac:dyDescent="0.25">
      <c r="K6246" s="70"/>
      <c r="L6246" s="46"/>
    </row>
    <row r="6247" spans="11:12" ht="31.35" customHeight="1" x14ac:dyDescent="0.25">
      <c r="K6247" s="70"/>
      <c r="L6247" s="46"/>
    </row>
    <row r="6248" spans="11:12" ht="31.35" customHeight="1" x14ac:dyDescent="0.25">
      <c r="K6248" s="70"/>
      <c r="L6248" s="46"/>
    </row>
    <row r="6249" spans="11:12" ht="31.35" customHeight="1" x14ac:dyDescent="0.25">
      <c r="K6249" s="70"/>
      <c r="L6249" s="46"/>
    </row>
    <row r="6250" spans="11:12" ht="31.35" customHeight="1" x14ac:dyDescent="0.25">
      <c r="K6250" s="70"/>
      <c r="L6250" s="46"/>
    </row>
    <row r="6251" spans="11:12" ht="31.35" customHeight="1" x14ac:dyDescent="0.25">
      <c r="K6251" s="70"/>
      <c r="L6251" s="46"/>
    </row>
    <row r="6252" spans="11:12" ht="31.35" customHeight="1" x14ac:dyDescent="0.25">
      <c r="K6252" s="70"/>
      <c r="L6252" s="46"/>
    </row>
    <row r="6253" spans="11:12" ht="31.35" customHeight="1" x14ac:dyDescent="0.25">
      <c r="K6253" s="70"/>
      <c r="L6253" s="46"/>
    </row>
    <row r="6254" spans="11:12" ht="31.35" customHeight="1" x14ac:dyDescent="0.25">
      <c r="K6254" s="70"/>
      <c r="L6254" s="46"/>
    </row>
    <row r="6255" spans="11:12" ht="31.35" customHeight="1" x14ac:dyDescent="0.25">
      <c r="K6255" s="70"/>
      <c r="L6255" s="46"/>
    </row>
    <row r="6256" spans="11:12" ht="31.35" customHeight="1" x14ac:dyDescent="0.25">
      <c r="K6256" s="70"/>
      <c r="L6256" s="46"/>
    </row>
    <row r="6257" spans="11:12" ht="31.35" customHeight="1" x14ac:dyDescent="0.25">
      <c r="K6257" s="70"/>
      <c r="L6257" s="46"/>
    </row>
    <row r="6258" spans="11:12" ht="31.35" customHeight="1" x14ac:dyDescent="0.25">
      <c r="K6258" s="70"/>
      <c r="L6258" s="46"/>
    </row>
    <row r="6259" spans="11:12" ht="31.35" customHeight="1" x14ac:dyDescent="0.25">
      <c r="K6259" s="70"/>
      <c r="L6259" s="46"/>
    </row>
    <row r="6260" spans="11:12" ht="31.35" customHeight="1" x14ac:dyDescent="0.25">
      <c r="K6260" s="70"/>
      <c r="L6260" s="46"/>
    </row>
    <row r="6261" spans="11:12" ht="31.35" customHeight="1" x14ac:dyDescent="0.25">
      <c r="K6261" s="70"/>
      <c r="L6261" s="46"/>
    </row>
    <row r="6262" spans="11:12" ht="31.35" customHeight="1" x14ac:dyDescent="0.25">
      <c r="K6262" s="70"/>
      <c r="L6262" s="46"/>
    </row>
    <row r="6263" spans="11:12" ht="31.35" customHeight="1" x14ac:dyDescent="0.25">
      <c r="K6263" s="70"/>
      <c r="L6263" s="46"/>
    </row>
    <row r="6264" spans="11:12" ht="31.35" customHeight="1" x14ac:dyDescent="0.25">
      <c r="K6264" s="70"/>
      <c r="L6264" s="46"/>
    </row>
    <row r="6265" spans="11:12" ht="31.35" customHeight="1" x14ac:dyDescent="0.25">
      <c r="K6265" s="70"/>
      <c r="L6265" s="46"/>
    </row>
    <row r="6266" spans="11:12" ht="31.35" customHeight="1" x14ac:dyDescent="0.25">
      <c r="K6266" s="70"/>
      <c r="L6266" s="46"/>
    </row>
    <row r="6267" spans="11:12" ht="31.35" customHeight="1" x14ac:dyDescent="0.25">
      <c r="K6267" s="70"/>
      <c r="L6267" s="46"/>
    </row>
    <row r="6268" spans="11:12" ht="31.35" customHeight="1" x14ac:dyDescent="0.25">
      <c r="K6268" s="70"/>
      <c r="L6268" s="46"/>
    </row>
    <row r="6269" spans="11:12" ht="31.35" customHeight="1" x14ac:dyDescent="0.25">
      <c r="K6269" s="70"/>
      <c r="L6269" s="46"/>
    </row>
    <row r="6270" spans="11:12" ht="31.35" customHeight="1" x14ac:dyDescent="0.25">
      <c r="K6270" s="70"/>
      <c r="L6270" s="46"/>
    </row>
    <row r="6271" spans="11:12" ht="31.35" customHeight="1" x14ac:dyDescent="0.25">
      <c r="K6271" s="70"/>
      <c r="L6271" s="46"/>
    </row>
    <row r="6272" spans="11:12" ht="31.35" customHeight="1" x14ac:dyDescent="0.25">
      <c r="K6272" s="70"/>
      <c r="L6272" s="46"/>
    </row>
    <row r="6273" spans="11:12" ht="31.35" customHeight="1" x14ac:dyDescent="0.25">
      <c r="K6273" s="70"/>
      <c r="L6273" s="46"/>
    </row>
    <row r="6274" spans="11:12" ht="31.35" customHeight="1" x14ac:dyDescent="0.25">
      <c r="K6274" s="70"/>
      <c r="L6274" s="46"/>
    </row>
    <row r="6275" spans="11:12" ht="31.35" customHeight="1" x14ac:dyDescent="0.25">
      <c r="K6275" s="70"/>
      <c r="L6275" s="46"/>
    </row>
    <row r="6276" spans="11:12" ht="31.35" customHeight="1" x14ac:dyDescent="0.25">
      <c r="K6276" s="70"/>
      <c r="L6276" s="46"/>
    </row>
    <row r="6277" spans="11:12" ht="31.35" customHeight="1" x14ac:dyDescent="0.25">
      <c r="K6277" s="70"/>
      <c r="L6277" s="46"/>
    </row>
    <row r="6278" spans="11:12" ht="31.35" customHeight="1" x14ac:dyDescent="0.25">
      <c r="K6278" s="70"/>
      <c r="L6278" s="46"/>
    </row>
    <row r="6279" spans="11:12" ht="31.35" customHeight="1" x14ac:dyDescent="0.25">
      <c r="K6279" s="70"/>
      <c r="L6279" s="46"/>
    </row>
    <row r="6280" spans="11:12" ht="31.35" customHeight="1" x14ac:dyDescent="0.25">
      <c r="K6280" s="70"/>
      <c r="L6280" s="46"/>
    </row>
    <row r="6281" spans="11:12" ht="31.35" customHeight="1" x14ac:dyDescent="0.25">
      <c r="K6281" s="70"/>
      <c r="L6281" s="46"/>
    </row>
    <row r="6282" spans="11:12" ht="31.35" customHeight="1" x14ac:dyDescent="0.25">
      <c r="K6282" s="70"/>
      <c r="L6282" s="46"/>
    </row>
    <row r="6283" spans="11:12" ht="31.35" customHeight="1" x14ac:dyDescent="0.25">
      <c r="K6283" s="70"/>
      <c r="L6283" s="46"/>
    </row>
    <row r="6284" spans="11:12" ht="31.35" customHeight="1" x14ac:dyDescent="0.25">
      <c r="K6284" s="70"/>
      <c r="L6284" s="46"/>
    </row>
    <row r="6285" spans="11:12" ht="31.35" customHeight="1" x14ac:dyDescent="0.25">
      <c r="K6285" s="70"/>
      <c r="L6285" s="46"/>
    </row>
    <row r="6286" spans="11:12" ht="31.35" customHeight="1" x14ac:dyDescent="0.25">
      <c r="K6286" s="70"/>
      <c r="L6286" s="46"/>
    </row>
    <row r="6287" spans="11:12" ht="31.35" customHeight="1" x14ac:dyDescent="0.25">
      <c r="K6287" s="70"/>
      <c r="L6287" s="46"/>
    </row>
    <row r="6288" spans="11:12" ht="31.35" customHeight="1" x14ac:dyDescent="0.25">
      <c r="K6288" s="70"/>
      <c r="L6288" s="46"/>
    </row>
    <row r="6289" spans="11:12" ht="31.35" customHeight="1" x14ac:dyDescent="0.25">
      <c r="K6289" s="70"/>
      <c r="L6289" s="46"/>
    </row>
    <row r="6290" spans="11:12" ht="31.35" customHeight="1" x14ac:dyDescent="0.25">
      <c r="K6290" s="70"/>
      <c r="L6290" s="46"/>
    </row>
    <row r="6291" spans="11:12" ht="31.35" customHeight="1" x14ac:dyDescent="0.25">
      <c r="K6291" s="70"/>
      <c r="L6291" s="46"/>
    </row>
    <row r="6292" spans="11:12" ht="31.35" customHeight="1" x14ac:dyDescent="0.25">
      <c r="K6292" s="70"/>
      <c r="L6292" s="46"/>
    </row>
    <row r="6293" spans="11:12" ht="31.35" customHeight="1" x14ac:dyDescent="0.25">
      <c r="K6293" s="70"/>
      <c r="L6293" s="46"/>
    </row>
    <row r="6294" spans="11:12" ht="31.35" customHeight="1" x14ac:dyDescent="0.25">
      <c r="K6294" s="70"/>
      <c r="L6294" s="46"/>
    </row>
    <row r="6295" spans="11:12" ht="31.35" customHeight="1" x14ac:dyDescent="0.25">
      <c r="K6295" s="70"/>
      <c r="L6295" s="46"/>
    </row>
    <row r="6296" spans="11:12" ht="31.35" customHeight="1" x14ac:dyDescent="0.25">
      <c r="K6296" s="70"/>
      <c r="L6296" s="46"/>
    </row>
    <row r="6297" spans="11:12" ht="31.35" customHeight="1" x14ac:dyDescent="0.25">
      <c r="K6297" s="70"/>
      <c r="L6297" s="46"/>
    </row>
    <row r="6298" spans="11:12" ht="31.35" customHeight="1" x14ac:dyDescent="0.25">
      <c r="K6298" s="70"/>
      <c r="L6298" s="46"/>
    </row>
    <row r="6299" spans="11:12" ht="31.35" customHeight="1" x14ac:dyDescent="0.25">
      <c r="K6299" s="70"/>
      <c r="L6299" s="46"/>
    </row>
    <row r="6300" spans="11:12" ht="31.35" customHeight="1" x14ac:dyDescent="0.25">
      <c r="K6300" s="70"/>
      <c r="L6300" s="46"/>
    </row>
    <row r="6301" spans="11:12" ht="31.35" customHeight="1" x14ac:dyDescent="0.25">
      <c r="K6301" s="70"/>
      <c r="L6301" s="46"/>
    </row>
    <row r="6302" spans="11:12" ht="31.35" customHeight="1" x14ac:dyDescent="0.25">
      <c r="K6302" s="70"/>
      <c r="L6302" s="46"/>
    </row>
    <row r="6303" spans="11:12" ht="31.35" customHeight="1" x14ac:dyDescent="0.25">
      <c r="K6303" s="70"/>
      <c r="L6303" s="46"/>
    </row>
    <row r="6304" spans="11:12" ht="31.35" customHeight="1" x14ac:dyDescent="0.25">
      <c r="K6304" s="70"/>
      <c r="L6304" s="46"/>
    </row>
    <row r="6305" spans="11:12" ht="31.35" customHeight="1" x14ac:dyDescent="0.25">
      <c r="K6305" s="70"/>
      <c r="L6305" s="46"/>
    </row>
    <row r="6306" spans="11:12" ht="31.35" customHeight="1" x14ac:dyDescent="0.25">
      <c r="K6306" s="70"/>
      <c r="L6306" s="46"/>
    </row>
    <row r="6307" spans="11:12" ht="31.35" customHeight="1" x14ac:dyDescent="0.25">
      <c r="K6307" s="70"/>
      <c r="L6307" s="46"/>
    </row>
    <row r="6308" spans="11:12" ht="31.35" customHeight="1" x14ac:dyDescent="0.25">
      <c r="K6308" s="70"/>
      <c r="L6308" s="46"/>
    </row>
    <row r="6309" spans="11:12" ht="31.35" customHeight="1" x14ac:dyDescent="0.25">
      <c r="K6309" s="70"/>
      <c r="L6309" s="46"/>
    </row>
    <row r="6310" spans="11:12" ht="31.35" customHeight="1" x14ac:dyDescent="0.25">
      <c r="K6310" s="70"/>
      <c r="L6310" s="46"/>
    </row>
    <row r="6311" spans="11:12" ht="31.35" customHeight="1" x14ac:dyDescent="0.25">
      <c r="K6311" s="70"/>
      <c r="L6311" s="46"/>
    </row>
    <row r="6312" spans="11:12" ht="31.35" customHeight="1" x14ac:dyDescent="0.25">
      <c r="K6312" s="70"/>
      <c r="L6312" s="46"/>
    </row>
    <row r="6313" spans="11:12" ht="31.35" customHeight="1" x14ac:dyDescent="0.25">
      <c r="K6313" s="70"/>
      <c r="L6313" s="46"/>
    </row>
    <row r="6314" spans="11:12" ht="31.35" customHeight="1" x14ac:dyDescent="0.25">
      <c r="K6314" s="70"/>
      <c r="L6314" s="46"/>
    </row>
    <row r="6315" spans="11:12" ht="31.35" customHeight="1" x14ac:dyDescent="0.25">
      <c r="K6315" s="70"/>
      <c r="L6315" s="46"/>
    </row>
    <row r="6316" spans="11:12" ht="31.35" customHeight="1" x14ac:dyDescent="0.25">
      <c r="K6316" s="70"/>
      <c r="L6316" s="46"/>
    </row>
    <row r="6317" spans="11:12" ht="31.35" customHeight="1" x14ac:dyDescent="0.25">
      <c r="K6317" s="70"/>
      <c r="L6317" s="46"/>
    </row>
    <row r="6318" spans="11:12" ht="31.35" customHeight="1" x14ac:dyDescent="0.25">
      <c r="K6318" s="70"/>
      <c r="L6318" s="46"/>
    </row>
    <row r="6319" spans="11:12" ht="31.35" customHeight="1" x14ac:dyDescent="0.25">
      <c r="K6319" s="70"/>
      <c r="L6319" s="46"/>
    </row>
    <row r="6320" spans="11:12" ht="31.35" customHeight="1" x14ac:dyDescent="0.25">
      <c r="K6320" s="70"/>
      <c r="L6320" s="46"/>
    </row>
    <row r="6321" spans="11:12" ht="31.35" customHeight="1" x14ac:dyDescent="0.25">
      <c r="K6321" s="70"/>
      <c r="L6321" s="46"/>
    </row>
    <row r="6322" spans="11:12" ht="31.35" customHeight="1" x14ac:dyDescent="0.25">
      <c r="K6322" s="70"/>
      <c r="L6322" s="46"/>
    </row>
    <row r="6323" spans="11:12" ht="31.35" customHeight="1" x14ac:dyDescent="0.25">
      <c r="K6323" s="70"/>
      <c r="L6323" s="46"/>
    </row>
    <row r="6324" spans="11:12" ht="31.35" customHeight="1" x14ac:dyDescent="0.25">
      <c r="K6324" s="70"/>
      <c r="L6324" s="46"/>
    </row>
    <row r="6325" spans="11:12" ht="31.35" customHeight="1" x14ac:dyDescent="0.25">
      <c r="K6325" s="70"/>
      <c r="L6325" s="46"/>
    </row>
    <row r="6326" spans="11:12" ht="31.35" customHeight="1" x14ac:dyDescent="0.25">
      <c r="K6326" s="70"/>
      <c r="L6326" s="46"/>
    </row>
    <row r="6327" spans="11:12" ht="31.35" customHeight="1" x14ac:dyDescent="0.25">
      <c r="K6327" s="70"/>
      <c r="L6327" s="46"/>
    </row>
    <row r="6328" spans="11:12" ht="31.35" customHeight="1" x14ac:dyDescent="0.25">
      <c r="K6328" s="70"/>
      <c r="L6328" s="46"/>
    </row>
    <row r="6329" spans="11:12" ht="31.35" customHeight="1" x14ac:dyDescent="0.25">
      <c r="K6329" s="70"/>
      <c r="L6329" s="46"/>
    </row>
    <row r="6330" spans="11:12" ht="31.35" customHeight="1" x14ac:dyDescent="0.25">
      <c r="K6330" s="70"/>
      <c r="L6330" s="46"/>
    </row>
    <row r="6331" spans="11:12" ht="31.35" customHeight="1" x14ac:dyDescent="0.25">
      <c r="K6331" s="70"/>
      <c r="L6331" s="46"/>
    </row>
    <row r="6332" spans="11:12" ht="31.35" customHeight="1" x14ac:dyDescent="0.25">
      <c r="K6332" s="70"/>
      <c r="L6332" s="46"/>
    </row>
    <row r="6333" spans="11:12" ht="31.35" customHeight="1" x14ac:dyDescent="0.25">
      <c r="K6333" s="70"/>
      <c r="L6333" s="46"/>
    </row>
    <row r="6334" spans="11:12" ht="31.35" customHeight="1" x14ac:dyDescent="0.25">
      <c r="K6334" s="70"/>
      <c r="L6334" s="46"/>
    </row>
    <row r="6335" spans="11:12" ht="31.35" customHeight="1" x14ac:dyDescent="0.25">
      <c r="K6335" s="70"/>
      <c r="L6335" s="46"/>
    </row>
    <row r="6336" spans="11:12" ht="31.35" customHeight="1" x14ac:dyDescent="0.25">
      <c r="K6336" s="70"/>
      <c r="L6336" s="46"/>
    </row>
    <row r="6337" spans="11:12" ht="31.35" customHeight="1" x14ac:dyDescent="0.25">
      <c r="K6337" s="70"/>
      <c r="L6337" s="46"/>
    </row>
    <row r="6338" spans="11:12" ht="31.35" customHeight="1" x14ac:dyDescent="0.25">
      <c r="K6338" s="70"/>
      <c r="L6338" s="46"/>
    </row>
    <row r="6339" spans="11:12" ht="31.35" customHeight="1" x14ac:dyDescent="0.25">
      <c r="K6339" s="70"/>
      <c r="L6339" s="46"/>
    </row>
    <row r="6340" spans="11:12" ht="31.35" customHeight="1" x14ac:dyDescent="0.25">
      <c r="K6340" s="70"/>
      <c r="L6340" s="46"/>
    </row>
    <row r="6341" spans="11:12" ht="31.35" customHeight="1" x14ac:dyDescent="0.25">
      <c r="K6341" s="70"/>
      <c r="L6341" s="46"/>
    </row>
    <row r="6342" spans="11:12" ht="31.35" customHeight="1" x14ac:dyDescent="0.25">
      <c r="K6342" s="70"/>
      <c r="L6342" s="46"/>
    </row>
    <row r="6343" spans="11:12" ht="31.35" customHeight="1" x14ac:dyDescent="0.25">
      <c r="K6343" s="70"/>
      <c r="L6343" s="46"/>
    </row>
    <row r="6344" spans="11:12" ht="31.35" customHeight="1" x14ac:dyDescent="0.25">
      <c r="K6344" s="70"/>
      <c r="L6344" s="46"/>
    </row>
    <row r="6345" spans="11:12" ht="31.35" customHeight="1" x14ac:dyDescent="0.25">
      <c r="K6345" s="70"/>
      <c r="L6345" s="46"/>
    </row>
    <row r="6346" spans="11:12" ht="31.35" customHeight="1" x14ac:dyDescent="0.25">
      <c r="K6346" s="70"/>
      <c r="L6346" s="46"/>
    </row>
    <row r="6347" spans="11:12" ht="31.35" customHeight="1" x14ac:dyDescent="0.25">
      <c r="K6347" s="70"/>
      <c r="L6347" s="46"/>
    </row>
    <row r="6348" spans="11:12" ht="31.35" customHeight="1" x14ac:dyDescent="0.25">
      <c r="K6348" s="70"/>
      <c r="L6348" s="46"/>
    </row>
    <row r="6349" spans="11:12" ht="31.35" customHeight="1" x14ac:dyDescent="0.25">
      <c r="K6349" s="70"/>
      <c r="L6349" s="46"/>
    </row>
    <row r="6350" spans="11:12" ht="31.35" customHeight="1" x14ac:dyDescent="0.25">
      <c r="K6350" s="70"/>
      <c r="L6350" s="46"/>
    </row>
    <row r="6351" spans="11:12" ht="31.35" customHeight="1" x14ac:dyDescent="0.25">
      <c r="K6351" s="70"/>
      <c r="L6351" s="46"/>
    </row>
    <row r="6352" spans="11:12" ht="31.35" customHeight="1" x14ac:dyDescent="0.25">
      <c r="K6352" s="70"/>
      <c r="L6352" s="46"/>
    </row>
    <row r="6353" spans="11:12" ht="31.35" customHeight="1" x14ac:dyDescent="0.25">
      <c r="K6353" s="70"/>
      <c r="L6353" s="46"/>
    </row>
    <row r="6354" spans="11:12" ht="31.35" customHeight="1" x14ac:dyDescent="0.25">
      <c r="K6354" s="70"/>
      <c r="L6354" s="46"/>
    </row>
    <row r="6355" spans="11:12" ht="31.35" customHeight="1" x14ac:dyDescent="0.25">
      <c r="K6355" s="70"/>
      <c r="L6355" s="46"/>
    </row>
    <row r="6356" spans="11:12" ht="31.35" customHeight="1" x14ac:dyDescent="0.25">
      <c r="K6356" s="70"/>
      <c r="L6356" s="46"/>
    </row>
    <row r="6357" spans="11:12" ht="31.35" customHeight="1" x14ac:dyDescent="0.25">
      <c r="K6357" s="70"/>
      <c r="L6357" s="46"/>
    </row>
    <row r="6358" spans="11:12" ht="31.35" customHeight="1" x14ac:dyDescent="0.25">
      <c r="K6358" s="70"/>
      <c r="L6358" s="46"/>
    </row>
    <row r="6359" spans="11:12" ht="31.35" customHeight="1" x14ac:dyDescent="0.25">
      <c r="K6359" s="70"/>
      <c r="L6359" s="46"/>
    </row>
    <row r="6360" spans="11:12" ht="31.35" customHeight="1" x14ac:dyDescent="0.25">
      <c r="K6360" s="70"/>
      <c r="L6360" s="46"/>
    </row>
    <row r="6361" spans="11:12" ht="31.35" customHeight="1" x14ac:dyDescent="0.25">
      <c r="K6361" s="70"/>
      <c r="L6361" s="46"/>
    </row>
    <row r="6362" spans="11:12" ht="31.35" customHeight="1" x14ac:dyDescent="0.25">
      <c r="K6362" s="70"/>
      <c r="L6362" s="46"/>
    </row>
    <row r="6363" spans="11:12" ht="31.35" customHeight="1" x14ac:dyDescent="0.25">
      <c r="K6363" s="70"/>
      <c r="L6363" s="46"/>
    </row>
    <row r="6364" spans="11:12" ht="31.35" customHeight="1" x14ac:dyDescent="0.25">
      <c r="K6364" s="70"/>
      <c r="L6364" s="46"/>
    </row>
    <row r="6365" spans="11:12" ht="31.35" customHeight="1" x14ac:dyDescent="0.25">
      <c r="K6365" s="70"/>
      <c r="L6365" s="46"/>
    </row>
    <row r="6366" spans="11:12" ht="31.35" customHeight="1" x14ac:dyDescent="0.25">
      <c r="K6366" s="70"/>
      <c r="L6366" s="46"/>
    </row>
    <row r="6367" spans="11:12" ht="31.35" customHeight="1" x14ac:dyDescent="0.25">
      <c r="K6367" s="70"/>
      <c r="L6367" s="46"/>
    </row>
    <row r="6368" spans="11:12" ht="31.35" customHeight="1" x14ac:dyDescent="0.25">
      <c r="K6368" s="70"/>
      <c r="L6368" s="46"/>
    </row>
    <row r="6369" spans="11:12" ht="31.35" customHeight="1" x14ac:dyDescent="0.25">
      <c r="K6369" s="70"/>
      <c r="L6369" s="46"/>
    </row>
    <row r="6370" spans="11:12" ht="31.35" customHeight="1" x14ac:dyDescent="0.25">
      <c r="K6370" s="70"/>
      <c r="L6370" s="46"/>
    </row>
    <row r="6371" spans="11:12" ht="31.35" customHeight="1" x14ac:dyDescent="0.25">
      <c r="K6371" s="70"/>
      <c r="L6371" s="46"/>
    </row>
    <row r="6372" spans="11:12" ht="31.35" customHeight="1" x14ac:dyDescent="0.25">
      <c r="K6372" s="70"/>
      <c r="L6372" s="46"/>
    </row>
    <row r="6373" spans="11:12" ht="31.35" customHeight="1" x14ac:dyDescent="0.25">
      <c r="K6373" s="70"/>
      <c r="L6373" s="46"/>
    </row>
    <row r="6374" spans="11:12" ht="31.35" customHeight="1" x14ac:dyDescent="0.25">
      <c r="K6374" s="70"/>
      <c r="L6374" s="46"/>
    </row>
    <row r="6375" spans="11:12" ht="31.35" customHeight="1" x14ac:dyDescent="0.25">
      <c r="K6375" s="70"/>
      <c r="L6375" s="46"/>
    </row>
    <row r="6376" spans="11:12" ht="31.35" customHeight="1" x14ac:dyDescent="0.25">
      <c r="K6376" s="70"/>
      <c r="L6376" s="46"/>
    </row>
    <row r="6377" spans="11:12" ht="31.35" customHeight="1" x14ac:dyDescent="0.25">
      <c r="K6377" s="70"/>
      <c r="L6377" s="46"/>
    </row>
    <row r="6378" spans="11:12" ht="31.35" customHeight="1" x14ac:dyDescent="0.25">
      <c r="K6378" s="70"/>
      <c r="L6378" s="46"/>
    </row>
    <row r="6379" spans="11:12" ht="31.35" customHeight="1" x14ac:dyDescent="0.25">
      <c r="K6379" s="70"/>
      <c r="L6379" s="46"/>
    </row>
    <row r="6380" spans="11:12" ht="31.35" customHeight="1" x14ac:dyDescent="0.25">
      <c r="K6380" s="70"/>
      <c r="L6380" s="46"/>
    </row>
    <row r="6381" spans="11:12" ht="31.35" customHeight="1" x14ac:dyDescent="0.25">
      <c r="K6381" s="70"/>
      <c r="L6381" s="46"/>
    </row>
    <row r="6382" spans="11:12" ht="31.35" customHeight="1" x14ac:dyDescent="0.25">
      <c r="K6382" s="70"/>
      <c r="L6382" s="46"/>
    </row>
    <row r="6383" spans="11:12" ht="31.35" customHeight="1" x14ac:dyDescent="0.25">
      <c r="K6383" s="70"/>
      <c r="L6383" s="46"/>
    </row>
    <row r="6384" spans="11:12" ht="31.35" customHeight="1" x14ac:dyDescent="0.25">
      <c r="K6384" s="70"/>
      <c r="L6384" s="46"/>
    </row>
    <row r="6385" spans="11:12" ht="31.35" customHeight="1" x14ac:dyDescent="0.25">
      <c r="K6385" s="70"/>
      <c r="L6385" s="46"/>
    </row>
    <row r="6386" spans="11:12" ht="31.35" customHeight="1" x14ac:dyDescent="0.25">
      <c r="K6386" s="70"/>
      <c r="L6386" s="46"/>
    </row>
    <row r="6387" spans="11:12" ht="31.35" customHeight="1" x14ac:dyDescent="0.25">
      <c r="K6387" s="70"/>
      <c r="L6387" s="46"/>
    </row>
    <row r="6388" spans="11:12" ht="31.35" customHeight="1" x14ac:dyDescent="0.25">
      <c r="K6388" s="70"/>
      <c r="L6388" s="46"/>
    </row>
    <row r="6389" spans="11:12" ht="31.35" customHeight="1" x14ac:dyDescent="0.25">
      <c r="K6389" s="70"/>
      <c r="L6389" s="46"/>
    </row>
    <row r="6390" spans="11:12" ht="31.35" customHeight="1" x14ac:dyDescent="0.25">
      <c r="K6390" s="70"/>
      <c r="L6390" s="46"/>
    </row>
    <row r="6391" spans="11:12" ht="31.35" customHeight="1" x14ac:dyDescent="0.25">
      <c r="K6391" s="70"/>
      <c r="L6391" s="46"/>
    </row>
    <row r="6392" spans="11:12" ht="31.35" customHeight="1" x14ac:dyDescent="0.25">
      <c r="K6392" s="70"/>
      <c r="L6392" s="46"/>
    </row>
    <row r="6393" spans="11:12" ht="31.35" customHeight="1" x14ac:dyDescent="0.25">
      <c r="K6393" s="70"/>
      <c r="L6393" s="46"/>
    </row>
    <row r="6394" spans="11:12" ht="31.35" customHeight="1" x14ac:dyDescent="0.25">
      <c r="K6394" s="70"/>
      <c r="L6394" s="46"/>
    </row>
    <row r="6395" spans="11:12" ht="31.35" customHeight="1" x14ac:dyDescent="0.25">
      <c r="K6395" s="70"/>
      <c r="L6395" s="46"/>
    </row>
    <row r="6396" spans="11:12" ht="31.35" customHeight="1" x14ac:dyDescent="0.25">
      <c r="K6396" s="70"/>
      <c r="L6396" s="46"/>
    </row>
    <row r="6397" spans="11:12" ht="31.35" customHeight="1" x14ac:dyDescent="0.25">
      <c r="K6397" s="70"/>
      <c r="L6397" s="46"/>
    </row>
    <row r="6398" spans="11:12" ht="31.35" customHeight="1" x14ac:dyDescent="0.25">
      <c r="K6398" s="70"/>
      <c r="L6398" s="46"/>
    </row>
    <row r="6399" spans="11:12" ht="31.35" customHeight="1" x14ac:dyDescent="0.25">
      <c r="K6399" s="70"/>
      <c r="L6399" s="46"/>
    </row>
    <row r="6400" spans="11:12" ht="31.35" customHeight="1" x14ac:dyDescent="0.25">
      <c r="K6400" s="70"/>
      <c r="L6400" s="46"/>
    </row>
    <row r="6401" spans="11:12" ht="31.35" customHeight="1" x14ac:dyDescent="0.25">
      <c r="K6401" s="70"/>
      <c r="L6401" s="46"/>
    </row>
    <row r="6402" spans="11:12" ht="31.35" customHeight="1" x14ac:dyDescent="0.25">
      <c r="K6402" s="70"/>
      <c r="L6402" s="46"/>
    </row>
    <row r="6403" spans="11:12" ht="31.35" customHeight="1" x14ac:dyDescent="0.25">
      <c r="K6403" s="70"/>
      <c r="L6403" s="46"/>
    </row>
    <row r="6404" spans="11:12" ht="31.35" customHeight="1" x14ac:dyDescent="0.25">
      <c r="K6404" s="70"/>
      <c r="L6404" s="46"/>
    </row>
    <row r="6405" spans="11:12" ht="31.35" customHeight="1" x14ac:dyDescent="0.25">
      <c r="K6405" s="70"/>
      <c r="L6405" s="46"/>
    </row>
    <row r="6406" spans="11:12" ht="31.35" customHeight="1" x14ac:dyDescent="0.25">
      <c r="K6406" s="70"/>
      <c r="L6406" s="46"/>
    </row>
    <row r="6407" spans="11:12" ht="31.35" customHeight="1" x14ac:dyDescent="0.25">
      <c r="K6407" s="70"/>
      <c r="L6407" s="46"/>
    </row>
    <row r="6408" spans="11:12" ht="31.35" customHeight="1" x14ac:dyDescent="0.25">
      <c r="K6408" s="70"/>
      <c r="L6408" s="46"/>
    </row>
    <row r="6409" spans="11:12" ht="31.35" customHeight="1" x14ac:dyDescent="0.25">
      <c r="K6409" s="70"/>
      <c r="L6409" s="46"/>
    </row>
    <row r="6410" spans="11:12" ht="31.35" customHeight="1" x14ac:dyDescent="0.25">
      <c r="K6410" s="70"/>
      <c r="L6410" s="46"/>
    </row>
    <row r="6411" spans="11:12" ht="31.35" customHeight="1" x14ac:dyDescent="0.25">
      <c r="K6411" s="70"/>
      <c r="L6411" s="46"/>
    </row>
    <row r="6412" spans="11:12" ht="31.35" customHeight="1" x14ac:dyDescent="0.25">
      <c r="K6412" s="70"/>
      <c r="L6412" s="46"/>
    </row>
    <row r="6413" spans="11:12" ht="31.35" customHeight="1" x14ac:dyDescent="0.25">
      <c r="K6413" s="70"/>
      <c r="L6413" s="46"/>
    </row>
    <row r="6414" spans="11:12" ht="31.35" customHeight="1" x14ac:dyDescent="0.25">
      <c r="K6414" s="70"/>
      <c r="L6414" s="46"/>
    </row>
    <row r="6415" spans="11:12" ht="31.35" customHeight="1" x14ac:dyDescent="0.25">
      <c r="K6415" s="70"/>
      <c r="L6415" s="46"/>
    </row>
    <row r="6416" spans="11:12" ht="31.35" customHeight="1" x14ac:dyDescent="0.25">
      <c r="K6416" s="70"/>
      <c r="L6416" s="46"/>
    </row>
    <row r="6417" spans="11:12" ht="31.35" customHeight="1" x14ac:dyDescent="0.25">
      <c r="K6417" s="70"/>
      <c r="L6417" s="46"/>
    </row>
    <row r="6418" spans="11:12" ht="31.35" customHeight="1" x14ac:dyDescent="0.25">
      <c r="K6418" s="70"/>
      <c r="L6418" s="46"/>
    </row>
    <row r="6419" spans="11:12" ht="31.35" customHeight="1" x14ac:dyDescent="0.25">
      <c r="K6419" s="70"/>
      <c r="L6419" s="46"/>
    </row>
    <row r="6420" spans="11:12" ht="31.35" customHeight="1" x14ac:dyDescent="0.25">
      <c r="K6420" s="70"/>
      <c r="L6420" s="46"/>
    </row>
    <row r="6421" spans="11:12" ht="31.35" customHeight="1" x14ac:dyDescent="0.25">
      <c r="K6421" s="70"/>
      <c r="L6421" s="46"/>
    </row>
    <row r="6422" spans="11:12" ht="31.35" customHeight="1" x14ac:dyDescent="0.25">
      <c r="K6422" s="70"/>
      <c r="L6422" s="46"/>
    </row>
    <row r="6423" spans="11:12" ht="31.35" customHeight="1" x14ac:dyDescent="0.25">
      <c r="K6423" s="70"/>
      <c r="L6423" s="46"/>
    </row>
    <row r="6424" spans="11:12" ht="31.35" customHeight="1" x14ac:dyDescent="0.25">
      <c r="K6424" s="70"/>
      <c r="L6424" s="46"/>
    </row>
    <row r="6425" spans="11:12" ht="31.35" customHeight="1" x14ac:dyDescent="0.25">
      <c r="K6425" s="70"/>
      <c r="L6425" s="46"/>
    </row>
    <row r="6426" spans="11:12" ht="31.35" customHeight="1" x14ac:dyDescent="0.25">
      <c r="K6426" s="70"/>
      <c r="L6426" s="46"/>
    </row>
    <row r="6427" spans="11:12" ht="31.35" customHeight="1" x14ac:dyDescent="0.25">
      <c r="K6427" s="70"/>
      <c r="L6427" s="46"/>
    </row>
    <row r="6428" spans="11:12" ht="31.35" customHeight="1" x14ac:dyDescent="0.25">
      <c r="K6428" s="70"/>
      <c r="L6428" s="46"/>
    </row>
    <row r="6429" spans="11:12" ht="31.35" customHeight="1" x14ac:dyDescent="0.25">
      <c r="K6429" s="70"/>
      <c r="L6429" s="46"/>
    </row>
    <row r="6430" spans="11:12" ht="31.35" customHeight="1" x14ac:dyDescent="0.25">
      <c r="K6430" s="70"/>
      <c r="L6430" s="46"/>
    </row>
    <row r="6431" spans="11:12" ht="31.35" customHeight="1" x14ac:dyDescent="0.25">
      <c r="K6431" s="70"/>
      <c r="L6431" s="46"/>
    </row>
    <row r="6432" spans="11:12" ht="31.35" customHeight="1" x14ac:dyDescent="0.25">
      <c r="K6432" s="70"/>
      <c r="L6432" s="46"/>
    </row>
    <row r="6433" spans="11:12" ht="31.35" customHeight="1" x14ac:dyDescent="0.25">
      <c r="K6433" s="70"/>
      <c r="L6433" s="46"/>
    </row>
    <row r="6434" spans="11:12" ht="31.35" customHeight="1" x14ac:dyDescent="0.25">
      <c r="K6434" s="70"/>
      <c r="L6434" s="46"/>
    </row>
    <row r="6435" spans="11:12" ht="31.35" customHeight="1" x14ac:dyDescent="0.25">
      <c r="K6435" s="70"/>
      <c r="L6435" s="46"/>
    </row>
    <row r="6436" spans="11:12" ht="31.35" customHeight="1" x14ac:dyDescent="0.25">
      <c r="K6436" s="70"/>
      <c r="L6436" s="46"/>
    </row>
    <row r="6437" spans="11:12" ht="31.35" customHeight="1" x14ac:dyDescent="0.25">
      <c r="K6437" s="70"/>
      <c r="L6437" s="46"/>
    </row>
    <row r="6438" spans="11:12" ht="31.35" customHeight="1" x14ac:dyDescent="0.25">
      <c r="K6438" s="70"/>
      <c r="L6438" s="46"/>
    </row>
    <row r="6439" spans="11:12" ht="31.35" customHeight="1" x14ac:dyDescent="0.25">
      <c r="K6439" s="70"/>
      <c r="L6439" s="46"/>
    </row>
    <row r="6440" spans="11:12" ht="31.35" customHeight="1" x14ac:dyDescent="0.25">
      <c r="K6440" s="70"/>
      <c r="L6440" s="46"/>
    </row>
    <row r="6441" spans="11:12" ht="31.35" customHeight="1" x14ac:dyDescent="0.25">
      <c r="K6441" s="70"/>
      <c r="L6441" s="46"/>
    </row>
    <row r="6442" spans="11:12" ht="31.35" customHeight="1" x14ac:dyDescent="0.25">
      <c r="K6442" s="70"/>
      <c r="L6442" s="46"/>
    </row>
    <row r="6443" spans="11:12" ht="31.35" customHeight="1" x14ac:dyDescent="0.25">
      <c r="K6443" s="70"/>
      <c r="L6443" s="46"/>
    </row>
    <row r="6444" spans="11:12" ht="31.35" customHeight="1" x14ac:dyDescent="0.25">
      <c r="K6444" s="70"/>
      <c r="L6444" s="46"/>
    </row>
    <row r="6445" spans="11:12" ht="31.35" customHeight="1" x14ac:dyDescent="0.25">
      <c r="K6445" s="70"/>
      <c r="L6445" s="46"/>
    </row>
    <row r="6446" spans="11:12" ht="31.35" customHeight="1" x14ac:dyDescent="0.25">
      <c r="K6446" s="70"/>
      <c r="L6446" s="46"/>
    </row>
    <row r="6447" spans="11:12" ht="31.35" customHeight="1" x14ac:dyDescent="0.25">
      <c r="K6447" s="70"/>
      <c r="L6447" s="46"/>
    </row>
    <row r="6448" spans="11:12" ht="31.35" customHeight="1" x14ac:dyDescent="0.25">
      <c r="K6448" s="70"/>
      <c r="L6448" s="46"/>
    </row>
    <row r="6449" spans="11:12" ht="31.35" customHeight="1" x14ac:dyDescent="0.25">
      <c r="K6449" s="70"/>
      <c r="L6449" s="46"/>
    </row>
    <row r="6450" spans="11:12" ht="31.35" customHeight="1" x14ac:dyDescent="0.25">
      <c r="K6450" s="70"/>
      <c r="L6450" s="46"/>
    </row>
    <row r="6451" spans="11:12" ht="31.35" customHeight="1" x14ac:dyDescent="0.25">
      <c r="K6451" s="70"/>
      <c r="L6451" s="46"/>
    </row>
    <row r="6452" spans="11:12" ht="31.35" customHeight="1" x14ac:dyDescent="0.25">
      <c r="K6452" s="70"/>
      <c r="L6452" s="46"/>
    </row>
    <row r="6453" spans="11:12" ht="31.35" customHeight="1" x14ac:dyDescent="0.25">
      <c r="K6453" s="70"/>
      <c r="L6453" s="46"/>
    </row>
    <row r="6454" spans="11:12" ht="31.35" customHeight="1" x14ac:dyDescent="0.25">
      <c r="K6454" s="70"/>
      <c r="L6454" s="46"/>
    </row>
    <row r="6455" spans="11:12" ht="31.35" customHeight="1" x14ac:dyDescent="0.25">
      <c r="K6455" s="70"/>
      <c r="L6455" s="46"/>
    </row>
    <row r="6456" spans="11:12" ht="31.35" customHeight="1" x14ac:dyDescent="0.25">
      <c r="K6456" s="70"/>
      <c r="L6456" s="46"/>
    </row>
    <row r="6457" spans="11:12" ht="31.35" customHeight="1" x14ac:dyDescent="0.25">
      <c r="K6457" s="70"/>
      <c r="L6457" s="46"/>
    </row>
    <row r="6458" spans="11:12" ht="31.35" customHeight="1" x14ac:dyDescent="0.25">
      <c r="K6458" s="70"/>
      <c r="L6458" s="46"/>
    </row>
    <row r="6459" spans="11:12" ht="31.35" customHeight="1" x14ac:dyDescent="0.25">
      <c r="K6459" s="70"/>
      <c r="L6459" s="46"/>
    </row>
    <row r="6460" spans="11:12" ht="31.35" customHeight="1" x14ac:dyDescent="0.25">
      <c r="K6460" s="70"/>
      <c r="L6460" s="46"/>
    </row>
    <row r="6461" spans="11:12" ht="31.35" customHeight="1" x14ac:dyDescent="0.25">
      <c r="K6461" s="70"/>
      <c r="L6461" s="46"/>
    </row>
    <row r="6462" spans="11:12" ht="31.35" customHeight="1" x14ac:dyDescent="0.25">
      <c r="K6462" s="70"/>
      <c r="L6462" s="46"/>
    </row>
    <row r="6463" spans="11:12" ht="31.35" customHeight="1" x14ac:dyDescent="0.25">
      <c r="K6463" s="70"/>
      <c r="L6463" s="46"/>
    </row>
    <row r="6464" spans="11:12" ht="31.35" customHeight="1" x14ac:dyDescent="0.25">
      <c r="K6464" s="70"/>
      <c r="L6464" s="46"/>
    </row>
    <row r="6465" spans="11:12" ht="31.35" customHeight="1" x14ac:dyDescent="0.25">
      <c r="K6465" s="70"/>
      <c r="L6465" s="46"/>
    </row>
    <row r="6466" spans="11:12" ht="31.35" customHeight="1" x14ac:dyDescent="0.25">
      <c r="K6466" s="70"/>
      <c r="L6466" s="46"/>
    </row>
    <row r="6467" spans="11:12" ht="31.35" customHeight="1" x14ac:dyDescent="0.25">
      <c r="K6467" s="70"/>
      <c r="L6467" s="46"/>
    </row>
    <row r="6468" spans="11:12" ht="31.35" customHeight="1" x14ac:dyDescent="0.25">
      <c r="K6468" s="70"/>
      <c r="L6468" s="46"/>
    </row>
    <row r="6469" spans="11:12" ht="31.35" customHeight="1" x14ac:dyDescent="0.25">
      <c r="K6469" s="70"/>
      <c r="L6469" s="46"/>
    </row>
    <row r="6470" spans="11:12" ht="31.35" customHeight="1" x14ac:dyDescent="0.25">
      <c r="K6470" s="70"/>
      <c r="L6470" s="46"/>
    </row>
    <row r="6471" spans="11:12" ht="31.35" customHeight="1" x14ac:dyDescent="0.25">
      <c r="K6471" s="70"/>
      <c r="L6471" s="46"/>
    </row>
    <row r="6472" spans="11:12" ht="31.35" customHeight="1" x14ac:dyDescent="0.25">
      <c r="K6472" s="70"/>
      <c r="L6472" s="46"/>
    </row>
    <row r="6473" spans="11:12" ht="31.35" customHeight="1" x14ac:dyDescent="0.25">
      <c r="K6473" s="70"/>
      <c r="L6473" s="46"/>
    </row>
    <row r="6474" spans="11:12" ht="31.35" customHeight="1" x14ac:dyDescent="0.25">
      <c r="K6474" s="70"/>
      <c r="L6474" s="46"/>
    </row>
    <row r="6475" spans="11:12" ht="31.35" customHeight="1" x14ac:dyDescent="0.25">
      <c r="K6475" s="70"/>
      <c r="L6475" s="46"/>
    </row>
    <row r="6476" spans="11:12" ht="31.35" customHeight="1" x14ac:dyDescent="0.25">
      <c r="K6476" s="70"/>
      <c r="L6476" s="46"/>
    </row>
    <row r="6477" spans="11:12" ht="31.35" customHeight="1" x14ac:dyDescent="0.25">
      <c r="K6477" s="70"/>
      <c r="L6477" s="46"/>
    </row>
    <row r="6478" spans="11:12" ht="31.35" customHeight="1" x14ac:dyDescent="0.25">
      <c r="K6478" s="70"/>
      <c r="L6478" s="46"/>
    </row>
    <row r="6479" spans="11:12" ht="31.35" customHeight="1" x14ac:dyDescent="0.25">
      <c r="K6479" s="70"/>
      <c r="L6479" s="46"/>
    </row>
    <row r="6480" spans="11:12" ht="31.35" customHeight="1" x14ac:dyDescent="0.25">
      <c r="K6480" s="70"/>
      <c r="L6480" s="46"/>
    </row>
    <row r="6481" spans="11:12" ht="31.35" customHeight="1" x14ac:dyDescent="0.25">
      <c r="K6481" s="70"/>
      <c r="L6481" s="46"/>
    </row>
    <row r="6482" spans="11:12" ht="31.35" customHeight="1" x14ac:dyDescent="0.25">
      <c r="K6482" s="70"/>
      <c r="L6482" s="46"/>
    </row>
    <row r="6483" spans="11:12" ht="31.35" customHeight="1" x14ac:dyDescent="0.25">
      <c r="K6483" s="70"/>
      <c r="L6483" s="46"/>
    </row>
    <row r="6484" spans="11:12" ht="31.35" customHeight="1" x14ac:dyDescent="0.25">
      <c r="K6484" s="70"/>
      <c r="L6484" s="46"/>
    </row>
    <row r="6485" spans="11:12" ht="31.35" customHeight="1" x14ac:dyDescent="0.25">
      <c r="K6485" s="70"/>
      <c r="L6485" s="46"/>
    </row>
    <row r="6486" spans="11:12" ht="31.35" customHeight="1" x14ac:dyDescent="0.25">
      <c r="K6486" s="70"/>
      <c r="L6486" s="46"/>
    </row>
    <row r="6487" spans="11:12" ht="31.35" customHeight="1" x14ac:dyDescent="0.25">
      <c r="K6487" s="70"/>
      <c r="L6487" s="46"/>
    </row>
    <row r="6488" spans="11:12" ht="31.35" customHeight="1" x14ac:dyDescent="0.25">
      <c r="K6488" s="70"/>
      <c r="L6488" s="46"/>
    </row>
    <row r="6489" spans="11:12" ht="31.35" customHeight="1" x14ac:dyDescent="0.25">
      <c r="K6489" s="70"/>
      <c r="L6489" s="46"/>
    </row>
    <row r="6490" spans="11:12" ht="31.35" customHeight="1" x14ac:dyDescent="0.25">
      <c r="K6490" s="70"/>
      <c r="L6490" s="46"/>
    </row>
    <row r="6491" spans="11:12" ht="31.35" customHeight="1" x14ac:dyDescent="0.25">
      <c r="K6491" s="70"/>
      <c r="L6491" s="46"/>
    </row>
    <row r="6492" spans="11:12" ht="31.35" customHeight="1" x14ac:dyDescent="0.25">
      <c r="K6492" s="70"/>
      <c r="L6492" s="46"/>
    </row>
    <row r="6493" spans="11:12" ht="31.35" customHeight="1" x14ac:dyDescent="0.25">
      <c r="K6493" s="70"/>
      <c r="L6493" s="46"/>
    </row>
    <row r="6494" spans="11:12" ht="31.35" customHeight="1" x14ac:dyDescent="0.25">
      <c r="K6494" s="70"/>
      <c r="L6494" s="46"/>
    </row>
    <row r="6495" spans="11:12" ht="31.35" customHeight="1" x14ac:dyDescent="0.25">
      <c r="K6495" s="70"/>
      <c r="L6495" s="46"/>
    </row>
    <row r="6496" spans="11:12" ht="31.35" customHeight="1" x14ac:dyDescent="0.25">
      <c r="K6496" s="70"/>
      <c r="L6496" s="46"/>
    </row>
    <row r="6497" spans="11:12" ht="31.35" customHeight="1" x14ac:dyDescent="0.25">
      <c r="K6497" s="70"/>
      <c r="L6497" s="46"/>
    </row>
    <row r="6498" spans="11:12" ht="31.35" customHeight="1" x14ac:dyDescent="0.25">
      <c r="K6498" s="70"/>
      <c r="L6498" s="46"/>
    </row>
    <row r="6499" spans="11:12" ht="31.35" customHeight="1" x14ac:dyDescent="0.25">
      <c r="K6499" s="70"/>
      <c r="L6499" s="46"/>
    </row>
    <row r="6500" spans="11:12" ht="31.35" customHeight="1" x14ac:dyDescent="0.25">
      <c r="K6500" s="70"/>
      <c r="L6500" s="46"/>
    </row>
    <row r="6501" spans="11:12" ht="31.35" customHeight="1" x14ac:dyDescent="0.25">
      <c r="K6501" s="70"/>
      <c r="L6501" s="46"/>
    </row>
    <row r="6502" spans="11:12" ht="31.35" customHeight="1" x14ac:dyDescent="0.25">
      <c r="K6502" s="70"/>
      <c r="L6502" s="46"/>
    </row>
    <row r="6503" spans="11:12" ht="31.35" customHeight="1" x14ac:dyDescent="0.25">
      <c r="K6503" s="70"/>
      <c r="L6503" s="46"/>
    </row>
    <row r="6504" spans="11:12" ht="31.35" customHeight="1" x14ac:dyDescent="0.25">
      <c r="K6504" s="70"/>
      <c r="L6504" s="46"/>
    </row>
    <row r="6505" spans="11:12" ht="31.35" customHeight="1" x14ac:dyDescent="0.25">
      <c r="K6505" s="70"/>
      <c r="L6505" s="46"/>
    </row>
    <row r="6506" spans="11:12" ht="31.35" customHeight="1" x14ac:dyDescent="0.25">
      <c r="K6506" s="70"/>
      <c r="L6506" s="46"/>
    </row>
    <row r="6507" spans="11:12" ht="31.35" customHeight="1" x14ac:dyDescent="0.25">
      <c r="K6507" s="70"/>
      <c r="L6507" s="46"/>
    </row>
    <row r="6508" spans="11:12" ht="31.35" customHeight="1" x14ac:dyDescent="0.25">
      <c r="K6508" s="70"/>
      <c r="L6508" s="46"/>
    </row>
    <row r="6509" spans="11:12" ht="31.35" customHeight="1" x14ac:dyDescent="0.25">
      <c r="K6509" s="70"/>
      <c r="L6509" s="46"/>
    </row>
    <row r="6510" spans="11:12" ht="31.35" customHeight="1" x14ac:dyDescent="0.25">
      <c r="K6510" s="70"/>
      <c r="L6510" s="46"/>
    </row>
    <row r="6511" spans="11:12" ht="31.35" customHeight="1" x14ac:dyDescent="0.25">
      <c r="K6511" s="70"/>
      <c r="L6511" s="46"/>
    </row>
    <row r="6512" spans="11:12" ht="31.35" customHeight="1" x14ac:dyDescent="0.25">
      <c r="K6512" s="70"/>
      <c r="L6512" s="46"/>
    </row>
    <row r="6513" spans="11:12" ht="31.35" customHeight="1" x14ac:dyDescent="0.25">
      <c r="K6513" s="70"/>
      <c r="L6513" s="46"/>
    </row>
    <row r="6514" spans="11:12" ht="31.35" customHeight="1" x14ac:dyDescent="0.25">
      <c r="K6514" s="70"/>
      <c r="L6514" s="46"/>
    </row>
    <row r="6515" spans="11:12" ht="31.35" customHeight="1" x14ac:dyDescent="0.25">
      <c r="K6515" s="70"/>
      <c r="L6515" s="46"/>
    </row>
    <row r="6516" spans="11:12" ht="31.35" customHeight="1" x14ac:dyDescent="0.25">
      <c r="K6516" s="70"/>
      <c r="L6516" s="46"/>
    </row>
    <row r="6517" spans="11:12" ht="31.35" customHeight="1" x14ac:dyDescent="0.25">
      <c r="K6517" s="70"/>
      <c r="L6517" s="46"/>
    </row>
    <row r="6518" spans="11:12" ht="31.35" customHeight="1" x14ac:dyDescent="0.25">
      <c r="K6518" s="70"/>
      <c r="L6518" s="46"/>
    </row>
    <row r="6519" spans="11:12" ht="31.35" customHeight="1" x14ac:dyDescent="0.25">
      <c r="K6519" s="70"/>
      <c r="L6519" s="46"/>
    </row>
    <row r="6520" spans="11:12" ht="31.35" customHeight="1" x14ac:dyDescent="0.25">
      <c r="K6520" s="70"/>
      <c r="L6520" s="46"/>
    </row>
    <row r="6521" spans="11:12" ht="31.35" customHeight="1" x14ac:dyDescent="0.25">
      <c r="K6521" s="70"/>
      <c r="L6521" s="46"/>
    </row>
    <row r="6522" spans="11:12" ht="31.35" customHeight="1" x14ac:dyDescent="0.25">
      <c r="K6522" s="70"/>
      <c r="L6522" s="46"/>
    </row>
    <row r="6523" spans="11:12" ht="31.35" customHeight="1" x14ac:dyDescent="0.25">
      <c r="K6523" s="70"/>
      <c r="L6523" s="46"/>
    </row>
    <row r="6524" spans="11:12" ht="31.35" customHeight="1" x14ac:dyDescent="0.25">
      <c r="K6524" s="70"/>
      <c r="L6524" s="46"/>
    </row>
    <row r="6525" spans="11:12" ht="31.35" customHeight="1" x14ac:dyDescent="0.25">
      <c r="K6525" s="70"/>
      <c r="L6525" s="46"/>
    </row>
    <row r="6526" spans="11:12" ht="31.35" customHeight="1" x14ac:dyDescent="0.25">
      <c r="K6526" s="70"/>
      <c r="L6526" s="46"/>
    </row>
    <row r="6527" spans="11:12" ht="31.35" customHeight="1" x14ac:dyDescent="0.25">
      <c r="K6527" s="70"/>
      <c r="L6527" s="46"/>
    </row>
    <row r="6528" spans="11:12" ht="31.35" customHeight="1" x14ac:dyDescent="0.25">
      <c r="K6528" s="70"/>
      <c r="L6528" s="46"/>
    </row>
    <row r="6529" spans="11:12" ht="31.35" customHeight="1" x14ac:dyDescent="0.25">
      <c r="K6529" s="70"/>
      <c r="L6529" s="46"/>
    </row>
    <row r="6530" spans="11:12" ht="31.35" customHeight="1" x14ac:dyDescent="0.25">
      <c r="K6530" s="70"/>
      <c r="L6530" s="46"/>
    </row>
    <row r="6531" spans="11:12" ht="31.35" customHeight="1" x14ac:dyDescent="0.25">
      <c r="K6531" s="70"/>
      <c r="L6531" s="46"/>
    </row>
    <row r="6532" spans="11:12" ht="31.35" customHeight="1" x14ac:dyDescent="0.25">
      <c r="K6532" s="70"/>
      <c r="L6532" s="46"/>
    </row>
    <row r="6533" spans="11:12" ht="31.35" customHeight="1" x14ac:dyDescent="0.25">
      <c r="K6533" s="70"/>
      <c r="L6533" s="46"/>
    </row>
    <row r="6534" spans="11:12" ht="31.35" customHeight="1" x14ac:dyDescent="0.25">
      <c r="K6534" s="70"/>
      <c r="L6534" s="46"/>
    </row>
    <row r="6535" spans="11:12" ht="31.35" customHeight="1" x14ac:dyDescent="0.25">
      <c r="K6535" s="70"/>
      <c r="L6535" s="46"/>
    </row>
    <row r="6536" spans="11:12" ht="31.35" customHeight="1" x14ac:dyDescent="0.25">
      <c r="K6536" s="70"/>
      <c r="L6536" s="46"/>
    </row>
    <row r="6537" spans="11:12" ht="31.35" customHeight="1" x14ac:dyDescent="0.25">
      <c r="K6537" s="70"/>
      <c r="L6537" s="46"/>
    </row>
    <row r="6538" spans="11:12" ht="31.35" customHeight="1" x14ac:dyDescent="0.25">
      <c r="K6538" s="70"/>
      <c r="L6538" s="46"/>
    </row>
    <row r="6539" spans="11:12" ht="31.35" customHeight="1" x14ac:dyDescent="0.25">
      <c r="K6539" s="70"/>
      <c r="L6539" s="46"/>
    </row>
    <row r="6540" spans="11:12" ht="31.35" customHeight="1" x14ac:dyDescent="0.25">
      <c r="K6540" s="70"/>
      <c r="L6540" s="46"/>
    </row>
    <row r="6541" spans="11:12" ht="31.35" customHeight="1" x14ac:dyDescent="0.25">
      <c r="K6541" s="70"/>
      <c r="L6541" s="46"/>
    </row>
    <row r="6542" spans="11:12" ht="31.35" customHeight="1" x14ac:dyDescent="0.25">
      <c r="K6542" s="70"/>
      <c r="L6542" s="46"/>
    </row>
    <row r="6543" spans="11:12" ht="31.35" customHeight="1" x14ac:dyDescent="0.25">
      <c r="K6543" s="70"/>
      <c r="L6543" s="46"/>
    </row>
    <row r="6544" spans="11:12" ht="31.35" customHeight="1" x14ac:dyDescent="0.25">
      <c r="K6544" s="70"/>
      <c r="L6544" s="46"/>
    </row>
    <row r="6545" spans="11:12" ht="31.35" customHeight="1" x14ac:dyDescent="0.25">
      <c r="K6545" s="70"/>
      <c r="L6545" s="46"/>
    </row>
    <row r="6546" spans="11:12" ht="31.35" customHeight="1" x14ac:dyDescent="0.25">
      <c r="K6546" s="70"/>
      <c r="L6546" s="46"/>
    </row>
    <row r="6547" spans="11:12" ht="31.35" customHeight="1" x14ac:dyDescent="0.25">
      <c r="K6547" s="70"/>
      <c r="L6547" s="46"/>
    </row>
    <row r="6548" spans="11:12" ht="31.35" customHeight="1" x14ac:dyDescent="0.25">
      <c r="K6548" s="70"/>
      <c r="L6548" s="46"/>
    </row>
    <row r="6549" spans="11:12" ht="31.35" customHeight="1" x14ac:dyDescent="0.25">
      <c r="K6549" s="70"/>
      <c r="L6549" s="46"/>
    </row>
    <row r="6550" spans="11:12" ht="31.35" customHeight="1" x14ac:dyDescent="0.25">
      <c r="K6550" s="70"/>
      <c r="L6550" s="46"/>
    </row>
    <row r="6551" spans="11:12" ht="31.35" customHeight="1" x14ac:dyDescent="0.25">
      <c r="K6551" s="70"/>
      <c r="L6551" s="46"/>
    </row>
    <row r="6552" spans="11:12" ht="31.35" customHeight="1" x14ac:dyDescent="0.25">
      <c r="K6552" s="70"/>
      <c r="L6552" s="46"/>
    </row>
    <row r="6553" spans="11:12" ht="31.35" customHeight="1" x14ac:dyDescent="0.25">
      <c r="K6553" s="70"/>
      <c r="L6553" s="46"/>
    </row>
    <row r="6554" spans="11:12" ht="31.35" customHeight="1" x14ac:dyDescent="0.25">
      <c r="K6554" s="70"/>
      <c r="L6554" s="46"/>
    </row>
    <row r="6555" spans="11:12" ht="31.35" customHeight="1" x14ac:dyDescent="0.25">
      <c r="K6555" s="70"/>
      <c r="L6555" s="46"/>
    </row>
    <row r="6556" spans="11:12" ht="31.35" customHeight="1" x14ac:dyDescent="0.25">
      <c r="K6556" s="70"/>
      <c r="L6556" s="46"/>
    </row>
    <row r="6557" spans="11:12" ht="31.35" customHeight="1" x14ac:dyDescent="0.25">
      <c r="K6557" s="70"/>
      <c r="L6557" s="46"/>
    </row>
    <row r="6558" spans="11:12" ht="31.35" customHeight="1" x14ac:dyDescent="0.25">
      <c r="K6558" s="70"/>
      <c r="L6558" s="46"/>
    </row>
    <row r="6559" spans="11:12" ht="31.35" customHeight="1" x14ac:dyDescent="0.25">
      <c r="K6559" s="70"/>
      <c r="L6559" s="46"/>
    </row>
    <row r="6560" spans="11:12" ht="31.35" customHeight="1" x14ac:dyDescent="0.25">
      <c r="K6560" s="70"/>
      <c r="L6560" s="46"/>
    </row>
    <row r="6561" spans="11:12" ht="31.35" customHeight="1" x14ac:dyDescent="0.25">
      <c r="K6561" s="70"/>
      <c r="L6561" s="46"/>
    </row>
    <row r="6562" spans="11:12" ht="31.35" customHeight="1" x14ac:dyDescent="0.25">
      <c r="K6562" s="70"/>
      <c r="L6562" s="46"/>
    </row>
    <row r="6563" spans="11:12" ht="31.35" customHeight="1" x14ac:dyDescent="0.25">
      <c r="K6563" s="70"/>
      <c r="L6563" s="46"/>
    </row>
    <row r="6564" spans="11:12" ht="31.35" customHeight="1" x14ac:dyDescent="0.25">
      <c r="K6564" s="70"/>
      <c r="L6564" s="46"/>
    </row>
    <row r="6565" spans="11:12" ht="31.35" customHeight="1" x14ac:dyDescent="0.25">
      <c r="K6565" s="70"/>
      <c r="L6565" s="46"/>
    </row>
    <row r="6566" spans="11:12" ht="31.35" customHeight="1" x14ac:dyDescent="0.25">
      <c r="K6566" s="70"/>
      <c r="L6566" s="46"/>
    </row>
    <row r="6567" spans="11:12" ht="31.35" customHeight="1" x14ac:dyDescent="0.25">
      <c r="K6567" s="70"/>
      <c r="L6567" s="46"/>
    </row>
    <row r="6568" spans="11:12" ht="31.35" customHeight="1" x14ac:dyDescent="0.25">
      <c r="K6568" s="70"/>
      <c r="L6568" s="46"/>
    </row>
    <row r="6569" spans="11:12" ht="31.35" customHeight="1" x14ac:dyDescent="0.25">
      <c r="K6569" s="70"/>
      <c r="L6569" s="46"/>
    </row>
    <row r="6570" spans="11:12" ht="31.35" customHeight="1" x14ac:dyDescent="0.25">
      <c r="K6570" s="70"/>
      <c r="L6570" s="46"/>
    </row>
    <row r="6571" spans="11:12" ht="31.35" customHeight="1" x14ac:dyDescent="0.25">
      <c r="K6571" s="70"/>
      <c r="L6571" s="46"/>
    </row>
    <row r="6572" spans="11:12" ht="31.35" customHeight="1" x14ac:dyDescent="0.25">
      <c r="K6572" s="70"/>
      <c r="L6572" s="46"/>
    </row>
    <row r="6573" spans="11:12" ht="31.35" customHeight="1" x14ac:dyDescent="0.25">
      <c r="K6573" s="70"/>
      <c r="L6573" s="46"/>
    </row>
    <row r="6574" spans="11:12" ht="31.35" customHeight="1" x14ac:dyDescent="0.25">
      <c r="K6574" s="70"/>
      <c r="L6574" s="46"/>
    </row>
    <row r="6575" spans="11:12" ht="31.35" customHeight="1" x14ac:dyDescent="0.25">
      <c r="K6575" s="70"/>
      <c r="L6575" s="46"/>
    </row>
    <row r="6576" spans="11:12" ht="31.35" customHeight="1" x14ac:dyDescent="0.25">
      <c r="K6576" s="70"/>
      <c r="L6576" s="46"/>
    </row>
    <row r="6577" spans="11:12" ht="31.35" customHeight="1" x14ac:dyDescent="0.25">
      <c r="K6577" s="70"/>
      <c r="L6577" s="46"/>
    </row>
    <row r="6578" spans="11:12" ht="31.35" customHeight="1" x14ac:dyDescent="0.25">
      <c r="K6578" s="70"/>
      <c r="L6578" s="46"/>
    </row>
    <row r="6579" spans="11:12" ht="31.35" customHeight="1" x14ac:dyDescent="0.25">
      <c r="K6579" s="70"/>
      <c r="L6579" s="46"/>
    </row>
    <row r="6580" spans="11:12" ht="31.35" customHeight="1" x14ac:dyDescent="0.25">
      <c r="K6580" s="70"/>
      <c r="L6580" s="46"/>
    </row>
    <row r="6581" spans="11:12" ht="31.35" customHeight="1" x14ac:dyDescent="0.25">
      <c r="K6581" s="70"/>
      <c r="L6581" s="46"/>
    </row>
    <row r="6582" spans="11:12" ht="31.35" customHeight="1" x14ac:dyDescent="0.25">
      <c r="K6582" s="70"/>
      <c r="L6582" s="46"/>
    </row>
    <row r="6583" spans="11:12" ht="31.35" customHeight="1" x14ac:dyDescent="0.25">
      <c r="K6583" s="70"/>
      <c r="L6583" s="46"/>
    </row>
    <row r="6584" spans="11:12" ht="31.35" customHeight="1" x14ac:dyDescent="0.25">
      <c r="K6584" s="70"/>
      <c r="L6584" s="46"/>
    </row>
    <row r="6585" spans="11:12" ht="31.35" customHeight="1" x14ac:dyDescent="0.25">
      <c r="K6585" s="70"/>
      <c r="L6585" s="46"/>
    </row>
    <row r="6586" spans="11:12" ht="31.35" customHeight="1" x14ac:dyDescent="0.25">
      <c r="K6586" s="70"/>
      <c r="L6586" s="46"/>
    </row>
    <row r="6587" spans="11:12" ht="31.35" customHeight="1" x14ac:dyDescent="0.25">
      <c r="K6587" s="70"/>
      <c r="L6587" s="46"/>
    </row>
    <row r="6588" spans="11:12" ht="31.35" customHeight="1" x14ac:dyDescent="0.25">
      <c r="K6588" s="70"/>
      <c r="L6588" s="46"/>
    </row>
    <row r="6589" spans="11:12" ht="31.35" customHeight="1" x14ac:dyDescent="0.25">
      <c r="K6589" s="70"/>
      <c r="L6589" s="46"/>
    </row>
    <row r="6590" spans="11:12" ht="31.35" customHeight="1" x14ac:dyDescent="0.25">
      <c r="K6590" s="70"/>
      <c r="L6590" s="46"/>
    </row>
    <row r="6591" spans="11:12" ht="31.35" customHeight="1" x14ac:dyDescent="0.25">
      <c r="K6591" s="70"/>
      <c r="L6591" s="46"/>
    </row>
    <row r="6592" spans="11:12" ht="31.35" customHeight="1" x14ac:dyDescent="0.25">
      <c r="K6592" s="70"/>
      <c r="L6592" s="46"/>
    </row>
    <row r="6593" spans="11:12" ht="31.35" customHeight="1" x14ac:dyDescent="0.25">
      <c r="K6593" s="70"/>
      <c r="L6593" s="46"/>
    </row>
    <row r="6594" spans="11:12" ht="31.35" customHeight="1" x14ac:dyDescent="0.25">
      <c r="K6594" s="70"/>
      <c r="L6594" s="46"/>
    </row>
    <row r="6595" spans="11:12" ht="31.35" customHeight="1" x14ac:dyDescent="0.25">
      <c r="K6595" s="70"/>
      <c r="L6595" s="46"/>
    </row>
    <row r="6596" spans="11:12" ht="31.35" customHeight="1" x14ac:dyDescent="0.25">
      <c r="K6596" s="70"/>
      <c r="L6596" s="46"/>
    </row>
    <row r="6597" spans="11:12" ht="31.35" customHeight="1" x14ac:dyDescent="0.25">
      <c r="K6597" s="70"/>
      <c r="L6597" s="46"/>
    </row>
    <row r="6598" spans="11:12" ht="31.35" customHeight="1" x14ac:dyDescent="0.25">
      <c r="K6598" s="70"/>
      <c r="L6598" s="46"/>
    </row>
    <row r="6599" spans="11:12" ht="31.35" customHeight="1" x14ac:dyDescent="0.25">
      <c r="K6599" s="70"/>
      <c r="L6599" s="46"/>
    </row>
    <row r="6600" spans="11:12" ht="31.35" customHeight="1" x14ac:dyDescent="0.25">
      <c r="K6600" s="70"/>
      <c r="L6600" s="46"/>
    </row>
    <row r="6601" spans="11:12" ht="31.35" customHeight="1" x14ac:dyDescent="0.25">
      <c r="K6601" s="70"/>
      <c r="L6601" s="46"/>
    </row>
    <row r="6602" spans="11:12" ht="31.35" customHeight="1" x14ac:dyDescent="0.25">
      <c r="K6602" s="70"/>
      <c r="L6602" s="46"/>
    </row>
    <row r="6603" spans="11:12" ht="31.35" customHeight="1" x14ac:dyDescent="0.25">
      <c r="K6603" s="70"/>
      <c r="L6603" s="46"/>
    </row>
    <row r="6604" spans="11:12" ht="31.35" customHeight="1" x14ac:dyDescent="0.25">
      <c r="K6604" s="70"/>
      <c r="L6604" s="46"/>
    </row>
    <row r="6605" spans="11:12" ht="31.35" customHeight="1" x14ac:dyDescent="0.25">
      <c r="K6605" s="70"/>
      <c r="L6605" s="46"/>
    </row>
    <row r="6606" spans="11:12" ht="31.35" customHeight="1" x14ac:dyDescent="0.25">
      <c r="K6606" s="70"/>
      <c r="L6606" s="46"/>
    </row>
    <row r="6607" spans="11:12" ht="31.35" customHeight="1" x14ac:dyDescent="0.25">
      <c r="K6607" s="70"/>
      <c r="L6607" s="46"/>
    </row>
    <row r="6608" spans="11:12" ht="31.35" customHeight="1" x14ac:dyDescent="0.25">
      <c r="K6608" s="70"/>
      <c r="L6608" s="46"/>
    </row>
    <row r="6609" spans="11:12" ht="31.35" customHeight="1" x14ac:dyDescent="0.25">
      <c r="K6609" s="70"/>
      <c r="L6609" s="46"/>
    </row>
    <row r="6610" spans="11:12" ht="31.35" customHeight="1" x14ac:dyDescent="0.25">
      <c r="K6610" s="70"/>
      <c r="L6610" s="46"/>
    </row>
    <row r="6611" spans="11:12" ht="31.35" customHeight="1" x14ac:dyDescent="0.25">
      <c r="K6611" s="70"/>
      <c r="L6611" s="46"/>
    </row>
    <row r="6612" spans="11:12" ht="31.35" customHeight="1" x14ac:dyDescent="0.25">
      <c r="K6612" s="70"/>
      <c r="L6612" s="46"/>
    </row>
    <row r="6613" spans="11:12" ht="31.35" customHeight="1" x14ac:dyDescent="0.25">
      <c r="K6613" s="70"/>
      <c r="L6613" s="46"/>
    </row>
    <row r="6614" spans="11:12" ht="31.35" customHeight="1" x14ac:dyDescent="0.25">
      <c r="K6614" s="70"/>
      <c r="L6614" s="46"/>
    </row>
    <row r="6615" spans="11:12" ht="31.35" customHeight="1" x14ac:dyDescent="0.25">
      <c r="K6615" s="70"/>
      <c r="L6615" s="46"/>
    </row>
    <row r="6616" spans="11:12" ht="31.35" customHeight="1" x14ac:dyDescent="0.25">
      <c r="K6616" s="70"/>
      <c r="L6616" s="46"/>
    </row>
    <row r="6617" spans="11:12" ht="31.35" customHeight="1" x14ac:dyDescent="0.25">
      <c r="K6617" s="70"/>
      <c r="L6617" s="46"/>
    </row>
    <row r="6618" spans="11:12" ht="31.35" customHeight="1" x14ac:dyDescent="0.25">
      <c r="K6618" s="70"/>
      <c r="L6618" s="46"/>
    </row>
    <row r="6619" spans="11:12" ht="31.35" customHeight="1" x14ac:dyDescent="0.25">
      <c r="K6619" s="70"/>
      <c r="L6619" s="46"/>
    </row>
    <row r="6620" spans="11:12" ht="31.35" customHeight="1" x14ac:dyDescent="0.25">
      <c r="K6620" s="70"/>
      <c r="L6620" s="46"/>
    </row>
    <row r="6621" spans="11:12" ht="31.35" customHeight="1" x14ac:dyDescent="0.25">
      <c r="K6621" s="70"/>
      <c r="L6621" s="46"/>
    </row>
    <row r="6622" spans="11:12" ht="31.35" customHeight="1" x14ac:dyDescent="0.25">
      <c r="K6622" s="70"/>
      <c r="L6622" s="46"/>
    </row>
    <row r="6623" spans="11:12" ht="31.35" customHeight="1" x14ac:dyDescent="0.25">
      <c r="K6623" s="70"/>
      <c r="L6623" s="46"/>
    </row>
    <row r="6624" spans="11:12" ht="31.35" customHeight="1" x14ac:dyDescent="0.25">
      <c r="K6624" s="70"/>
      <c r="L6624" s="46"/>
    </row>
    <row r="6625" spans="11:12" ht="31.35" customHeight="1" x14ac:dyDescent="0.25">
      <c r="K6625" s="70"/>
      <c r="L6625" s="46"/>
    </row>
    <row r="6626" spans="11:12" ht="31.35" customHeight="1" x14ac:dyDescent="0.25">
      <c r="K6626" s="70"/>
      <c r="L6626" s="46"/>
    </row>
    <row r="6627" spans="11:12" ht="31.35" customHeight="1" x14ac:dyDescent="0.25">
      <c r="K6627" s="70"/>
      <c r="L6627" s="46"/>
    </row>
    <row r="6628" spans="11:12" ht="31.35" customHeight="1" x14ac:dyDescent="0.25">
      <c r="K6628" s="70"/>
      <c r="L6628" s="46"/>
    </row>
    <row r="6629" spans="11:12" ht="31.35" customHeight="1" x14ac:dyDescent="0.25">
      <c r="K6629" s="70"/>
      <c r="L6629" s="46"/>
    </row>
    <row r="6630" spans="11:12" ht="31.35" customHeight="1" x14ac:dyDescent="0.25">
      <c r="K6630" s="70"/>
      <c r="L6630" s="46"/>
    </row>
    <row r="6631" spans="11:12" ht="31.35" customHeight="1" x14ac:dyDescent="0.25">
      <c r="K6631" s="70"/>
      <c r="L6631" s="46"/>
    </row>
    <row r="6632" spans="11:12" ht="31.35" customHeight="1" x14ac:dyDescent="0.25">
      <c r="K6632" s="70"/>
      <c r="L6632" s="46"/>
    </row>
    <row r="6633" spans="11:12" ht="31.35" customHeight="1" x14ac:dyDescent="0.25">
      <c r="K6633" s="70"/>
      <c r="L6633" s="46"/>
    </row>
    <row r="6634" spans="11:12" ht="31.35" customHeight="1" x14ac:dyDescent="0.25">
      <c r="K6634" s="70"/>
      <c r="L6634" s="46"/>
    </row>
    <row r="6635" spans="11:12" ht="31.35" customHeight="1" x14ac:dyDescent="0.25">
      <c r="K6635" s="70"/>
      <c r="L6635" s="46"/>
    </row>
    <row r="6636" spans="11:12" ht="31.35" customHeight="1" x14ac:dyDescent="0.25">
      <c r="K6636" s="70"/>
      <c r="L6636" s="46"/>
    </row>
    <row r="6637" spans="11:12" ht="31.35" customHeight="1" x14ac:dyDescent="0.25">
      <c r="K6637" s="70"/>
      <c r="L6637" s="46"/>
    </row>
    <row r="6638" spans="11:12" ht="31.35" customHeight="1" x14ac:dyDescent="0.25">
      <c r="K6638" s="70"/>
      <c r="L6638" s="46"/>
    </row>
    <row r="6639" spans="11:12" ht="31.35" customHeight="1" x14ac:dyDescent="0.25">
      <c r="K6639" s="70"/>
      <c r="L6639" s="46"/>
    </row>
    <row r="6640" spans="11:12" ht="31.35" customHeight="1" x14ac:dyDescent="0.25">
      <c r="K6640" s="70"/>
      <c r="L6640" s="46"/>
    </row>
    <row r="6641" spans="11:12" ht="31.35" customHeight="1" x14ac:dyDescent="0.25">
      <c r="K6641" s="70"/>
      <c r="L6641" s="46"/>
    </row>
    <row r="6642" spans="11:12" ht="31.35" customHeight="1" x14ac:dyDescent="0.25">
      <c r="K6642" s="70"/>
      <c r="L6642" s="46"/>
    </row>
    <row r="6643" spans="11:12" ht="31.35" customHeight="1" x14ac:dyDescent="0.25">
      <c r="K6643" s="70"/>
      <c r="L6643" s="46"/>
    </row>
    <row r="6644" spans="11:12" ht="31.35" customHeight="1" x14ac:dyDescent="0.25">
      <c r="K6644" s="70"/>
      <c r="L6644" s="46"/>
    </row>
    <row r="6645" spans="11:12" ht="31.35" customHeight="1" x14ac:dyDescent="0.25">
      <c r="K6645" s="70"/>
      <c r="L6645" s="46"/>
    </row>
    <row r="6646" spans="11:12" ht="31.35" customHeight="1" x14ac:dyDescent="0.25">
      <c r="K6646" s="70"/>
      <c r="L6646" s="46"/>
    </row>
    <row r="6647" spans="11:12" ht="31.35" customHeight="1" x14ac:dyDescent="0.25">
      <c r="K6647" s="70"/>
      <c r="L6647" s="46"/>
    </row>
    <row r="6648" spans="11:12" ht="31.35" customHeight="1" x14ac:dyDescent="0.25">
      <c r="K6648" s="70"/>
      <c r="L6648" s="46"/>
    </row>
    <row r="6649" spans="11:12" ht="31.35" customHeight="1" x14ac:dyDescent="0.25">
      <c r="K6649" s="70"/>
      <c r="L6649" s="46"/>
    </row>
    <row r="6650" spans="11:12" ht="31.35" customHeight="1" x14ac:dyDescent="0.25">
      <c r="K6650" s="70"/>
      <c r="L6650" s="46"/>
    </row>
    <row r="6651" spans="11:12" ht="31.35" customHeight="1" x14ac:dyDescent="0.25">
      <c r="K6651" s="70"/>
      <c r="L6651" s="46"/>
    </row>
    <row r="6652" spans="11:12" ht="31.35" customHeight="1" x14ac:dyDescent="0.25">
      <c r="K6652" s="70"/>
      <c r="L6652" s="46"/>
    </row>
    <row r="6653" spans="11:12" ht="31.35" customHeight="1" x14ac:dyDescent="0.25">
      <c r="K6653" s="70"/>
      <c r="L6653" s="46"/>
    </row>
    <row r="6654" spans="11:12" ht="31.35" customHeight="1" x14ac:dyDescent="0.25">
      <c r="K6654" s="70"/>
      <c r="L6654" s="46"/>
    </row>
    <row r="6655" spans="11:12" ht="31.35" customHeight="1" x14ac:dyDescent="0.25">
      <c r="K6655" s="70"/>
      <c r="L6655" s="46"/>
    </row>
    <row r="6656" spans="11:12" ht="31.35" customHeight="1" x14ac:dyDescent="0.25">
      <c r="K6656" s="70"/>
      <c r="L6656" s="46"/>
    </row>
    <row r="6657" spans="11:12" ht="31.35" customHeight="1" x14ac:dyDescent="0.25">
      <c r="K6657" s="70"/>
      <c r="L6657" s="46"/>
    </row>
    <row r="6658" spans="11:12" ht="31.35" customHeight="1" x14ac:dyDescent="0.25">
      <c r="K6658" s="70"/>
      <c r="L6658" s="46"/>
    </row>
    <row r="6659" spans="11:12" ht="31.35" customHeight="1" x14ac:dyDescent="0.25">
      <c r="K6659" s="70"/>
      <c r="L6659" s="46"/>
    </row>
    <row r="6660" spans="11:12" ht="31.35" customHeight="1" x14ac:dyDescent="0.25">
      <c r="K6660" s="70"/>
      <c r="L6660" s="46"/>
    </row>
    <row r="6661" spans="11:12" ht="31.35" customHeight="1" x14ac:dyDescent="0.25">
      <c r="K6661" s="70"/>
      <c r="L6661" s="46"/>
    </row>
    <row r="6662" spans="11:12" ht="31.35" customHeight="1" x14ac:dyDescent="0.25">
      <c r="K6662" s="70"/>
      <c r="L6662" s="46"/>
    </row>
    <row r="6663" spans="11:12" ht="31.35" customHeight="1" x14ac:dyDescent="0.25">
      <c r="K6663" s="70"/>
      <c r="L6663" s="46"/>
    </row>
    <row r="6664" spans="11:12" ht="31.35" customHeight="1" x14ac:dyDescent="0.25">
      <c r="K6664" s="70"/>
      <c r="L6664" s="46"/>
    </row>
    <row r="6665" spans="11:12" ht="31.35" customHeight="1" x14ac:dyDescent="0.25">
      <c r="K6665" s="70"/>
      <c r="L6665" s="46"/>
    </row>
    <row r="6666" spans="11:12" ht="31.35" customHeight="1" x14ac:dyDescent="0.25">
      <c r="K6666" s="70"/>
      <c r="L6666" s="46"/>
    </row>
    <row r="6667" spans="11:12" ht="31.35" customHeight="1" x14ac:dyDescent="0.25">
      <c r="K6667" s="70"/>
      <c r="L6667" s="46"/>
    </row>
    <row r="6668" spans="11:12" ht="31.35" customHeight="1" x14ac:dyDescent="0.25">
      <c r="K6668" s="70"/>
      <c r="L6668" s="46"/>
    </row>
    <row r="6669" spans="11:12" ht="31.35" customHeight="1" x14ac:dyDescent="0.25">
      <c r="K6669" s="70"/>
      <c r="L6669" s="46"/>
    </row>
    <row r="6670" spans="11:12" ht="31.35" customHeight="1" x14ac:dyDescent="0.25">
      <c r="K6670" s="70"/>
      <c r="L6670" s="46"/>
    </row>
    <row r="6671" spans="11:12" ht="31.35" customHeight="1" x14ac:dyDescent="0.25">
      <c r="K6671" s="70"/>
      <c r="L6671" s="46"/>
    </row>
    <row r="6672" spans="11:12" ht="31.35" customHeight="1" x14ac:dyDescent="0.25">
      <c r="K6672" s="70"/>
      <c r="L6672" s="46"/>
    </row>
    <row r="6673" spans="11:12" ht="31.35" customHeight="1" x14ac:dyDescent="0.25">
      <c r="K6673" s="70"/>
      <c r="L6673" s="46"/>
    </row>
    <row r="6674" spans="11:12" ht="31.35" customHeight="1" x14ac:dyDescent="0.25">
      <c r="K6674" s="70"/>
      <c r="L6674" s="46"/>
    </row>
    <row r="6675" spans="11:12" ht="31.35" customHeight="1" x14ac:dyDescent="0.25">
      <c r="K6675" s="70"/>
      <c r="L6675" s="46"/>
    </row>
    <row r="6676" spans="11:12" ht="31.35" customHeight="1" x14ac:dyDescent="0.25">
      <c r="K6676" s="70"/>
      <c r="L6676" s="46"/>
    </row>
    <row r="6677" spans="11:12" ht="31.35" customHeight="1" x14ac:dyDescent="0.25">
      <c r="K6677" s="70"/>
      <c r="L6677" s="46"/>
    </row>
    <row r="6678" spans="11:12" ht="31.35" customHeight="1" x14ac:dyDescent="0.25">
      <c r="K6678" s="70"/>
      <c r="L6678" s="46"/>
    </row>
    <row r="6679" spans="11:12" ht="31.35" customHeight="1" x14ac:dyDescent="0.25">
      <c r="K6679" s="70"/>
      <c r="L6679" s="46"/>
    </row>
    <row r="6680" spans="11:12" ht="31.35" customHeight="1" x14ac:dyDescent="0.25">
      <c r="K6680" s="70"/>
      <c r="L6680" s="46"/>
    </row>
    <row r="6681" spans="11:12" ht="31.35" customHeight="1" x14ac:dyDescent="0.25">
      <c r="K6681" s="70"/>
      <c r="L6681" s="46"/>
    </row>
    <row r="6682" spans="11:12" ht="31.35" customHeight="1" x14ac:dyDescent="0.25">
      <c r="K6682" s="70"/>
      <c r="L6682" s="46"/>
    </row>
    <row r="6683" spans="11:12" ht="31.35" customHeight="1" x14ac:dyDescent="0.25">
      <c r="K6683" s="70"/>
      <c r="L6683" s="46"/>
    </row>
    <row r="6684" spans="11:12" ht="31.35" customHeight="1" x14ac:dyDescent="0.25">
      <c r="K6684" s="70"/>
      <c r="L6684" s="46"/>
    </row>
    <row r="6685" spans="11:12" ht="31.35" customHeight="1" x14ac:dyDescent="0.25">
      <c r="K6685" s="70"/>
      <c r="L6685" s="46"/>
    </row>
    <row r="6686" spans="11:12" ht="31.35" customHeight="1" x14ac:dyDescent="0.25">
      <c r="K6686" s="70"/>
      <c r="L6686" s="46"/>
    </row>
    <row r="6687" spans="11:12" ht="31.35" customHeight="1" x14ac:dyDescent="0.25">
      <c r="K6687" s="70"/>
      <c r="L6687" s="46"/>
    </row>
    <row r="6688" spans="11:12" ht="31.35" customHeight="1" x14ac:dyDescent="0.25">
      <c r="K6688" s="70"/>
      <c r="L6688" s="46"/>
    </row>
    <row r="6689" spans="11:12" ht="31.35" customHeight="1" x14ac:dyDescent="0.25">
      <c r="K6689" s="70"/>
      <c r="L6689" s="46"/>
    </row>
    <row r="6690" spans="11:12" ht="31.35" customHeight="1" x14ac:dyDescent="0.25">
      <c r="K6690" s="70"/>
      <c r="L6690" s="46"/>
    </row>
    <row r="6691" spans="11:12" ht="31.35" customHeight="1" x14ac:dyDescent="0.25">
      <c r="K6691" s="70"/>
      <c r="L6691" s="46"/>
    </row>
    <row r="6692" spans="11:12" ht="31.35" customHeight="1" x14ac:dyDescent="0.25">
      <c r="K6692" s="70"/>
      <c r="L6692" s="46"/>
    </row>
    <row r="6693" spans="11:12" ht="31.35" customHeight="1" x14ac:dyDescent="0.25">
      <c r="K6693" s="70"/>
      <c r="L6693" s="46"/>
    </row>
    <row r="6694" spans="11:12" ht="31.35" customHeight="1" x14ac:dyDescent="0.25">
      <c r="K6694" s="70"/>
      <c r="L6694" s="46"/>
    </row>
    <row r="6695" spans="11:12" ht="31.35" customHeight="1" x14ac:dyDescent="0.25">
      <c r="K6695" s="70"/>
      <c r="L6695" s="46"/>
    </row>
    <row r="6696" spans="11:12" ht="31.35" customHeight="1" x14ac:dyDescent="0.25">
      <c r="K6696" s="70"/>
      <c r="L6696" s="46"/>
    </row>
    <row r="6697" spans="11:12" ht="31.35" customHeight="1" x14ac:dyDescent="0.25">
      <c r="K6697" s="70"/>
      <c r="L6697" s="46"/>
    </row>
    <row r="6698" spans="11:12" ht="31.35" customHeight="1" x14ac:dyDescent="0.25">
      <c r="K6698" s="70"/>
      <c r="L6698" s="46"/>
    </row>
    <row r="6699" spans="11:12" ht="31.35" customHeight="1" x14ac:dyDescent="0.25">
      <c r="K6699" s="70"/>
      <c r="L6699" s="46"/>
    </row>
    <row r="6700" spans="11:12" ht="31.35" customHeight="1" x14ac:dyDescent="0.25">
      <c r="K6700" s="70"/>
      <c r="L6700" s="46"/>
    </row>
    <row r="6701" spans="11:12" ht="31.35" customHeight="1" x14ac:dyDescent="0.25">
      <c r="K6701" s="70"/>
      <c r="L6701" s="46"/>
    </row>
    <row r="6702" spans="11:12" ht="31.35" customHeight="1" x14ac:dyDescent="0.25">
      <c r="K6702" s="70"/>
      <c r="L6702" s="46"/>
    </row>
    <row r="6703" spans="11:12" ht="31.35" customHeight="1" x14ac:dyDescent="0.25">
      <c r="K6703" s="70"/>
      <c r="L6703" s="46"/>
    </row>
    <row r="6704" spans="11:12" ht="31.35" customHeight="1" x14ac:dyDescent="0.25">
      <c r="K6704" s="70"/>
      <c r="L6704" s="46"/>
    </row>
    <row r="6705" spans="11:12" ht="31.35" customHeight="1" x14ac:dyDescent="0.25">
      <c r="K6705" s="70"/>
      <c r="L6705" s="46"/>
    </row>
    <row r="6706" spans="11:12" ht="31.35" customHeight="1" x14ac:dyDescent="0.25">
      <c r="K6706" s="70"/>
      <c r="L6706" s="46"/>
    </row>
    <row r="6707" spans="11:12" ht="31.35" customHeight="1" x14ac:dyDescent="0.25">
      <c r="K6707" s="70"/>
      <c r="L6707" s="46"/>
    </row>
    <row r="6708" spans="11:12" ht="31.35" customHeight="1" x14ac:dyDescent="0.25">
      <c r="K6708" s="70"/>
      <c r="L6708" s="46"/>
    </row>
    <row r="6709" spans="11:12" ht="31.35" customHeight="1" x14ac:dyDescent="0.25">
      <c r="K6709" s="70"/>
      <c r="L6709" s="46"/>
    </row>
    <row r="6710" spans="11:12" ht="31.35" customHeight="1" x14ac:dyDescent="0.25">
      <c r="K6710" s="70"/>
      <c r="L6710" s="46"/>
    </row>
    <row r="6711" spans="11:12" ht="31.35" customHeight="1" x14ac:dyDescent="0.25">
      <c r="K6711" s="70"/>
      <c r="L6711" s="46"/>
    </row>
    <row r="6712" spans="11:12" ht="31.35" customHeight="1" x14ac:dyDescent="0.25">
      <c r="K6712" s="70"/>
      <c r="L6712" s="46"/>
    </row>
    <row r="6713" spans="11:12" ht="31.35" customHeight="1" x14ac:dyDescent="0.25">
      <c r="K6713" s="70"/>
      <c r="L6713" s="46"/>
    </row>
    <row r="6714" spans="11:12" ht="31.35" customHeight="1" x14ac:dyDescent="0.25">
      <c r="K6714" s="70"/>
      <c r="L6714" s="46"/>
    </row>
    <row r="6715" spans="11:12" ht="31.35" customHeight="1" x14ac:dyDescent="0.25">
      <c r="K6715" s="70"/>
      <c r="L6715" s="46"/>
    </row>
    <row r="6716" spans="11:12" ht="31.35" customHeight="1" x14ac:dyDescent="0.25">
      <c r="K6716" s="70"/>
      <c r="L6716" s="46"/>
    </row>
    <row r="6717" spans="11:12" ht="31.35" customHeight="1" x14ac:dyDescent="0.25">
      <c r="K6717" s="70"/>
      <c r="L6717" s="46"/>
    </row>
    <row r="6718" spans="11:12" ht="31.35" customHeight="1" x14ac:dyDescent="0.25">
      <c r="K6718" s="70"/>
      <c r="L6718" s="46"/>
    </row>
    <row r="6719" spans="11:12" ht="31.35" customHeight="1" x14ac:dyDescent="0.25">
      <c r="K6719" s="70"/>
      <c r="L6719" s="46"/>
    </row>
    <row r="6720" spans="11:12" ht="31.35" customHeight="1" x14ac:dyDescent="0.25">
      <c r="K6720" s="70"/>
      <c r="L6720" s="46"/>
    </row>
    <row r="6721" spans="11:12" ht="31.35" customHeight="1" x14ac:dyDescent="0.25">
      <c r="K6721" s="70"/>
      <c r="L6721" s="46"/>
    </row>
    <row r="6722" spans="11:12" ht="31.35" customHeight="1" x14ac:dyDescent="0.25">
      <c r="K6722" s="70"/>
      <c r="L6722" s="46"/>
    </row>
    <row r="6723" spans="11:12" ht="31.35" customHeight="1" x14ac:dyDescent="0.25">
      <c r="K6723" s="70"/>
      <c r="L6723" s="46"/>
    </row>
    <row r="6724" spans="11:12" ht="31.35" customHeight="1" x14ac:dyDescent="0.25">
      <c r="K6724" s="70"/>
      <c r="L6724" s="46"/>
    </row>
    <row r="6725" spans="11:12" ht="31.35" customHeight="1" x14ac:dyDescent="0.25">
      <c r="K6725" s="70"/>
      <c r="L6725" s="46"/>
    </row>
    <row r="6726" spans="11:12" ht="31.35" customHeight="1" x14ac:dyDescent="0.25">
      <c r="K6726" s="70"/>
      <c r="L6726" s="46"/>
    </row>
    <row r="6727" spans="11:12" ht="31.35" customHeight="1" x14ac:dyDescent="0.25">
      <c r="K6727" s="70"/>
      <c r="L6727" s="46"/>
    </row>
    <row r="6728" spans="11:12" ht="31.35" customHeight="1" x14ac:dyDescent="0.25">
      <c r="K6728" s="70"/>
      <c r="L6728" s="46"/>
    </row>
    <row r="6729" spans="11:12" ht="31.35" customHeight="1" x14ac:dyDescent="0.25">
      <c r="K6729" s="70"/>
      <c r="L6729" s="46"/>
    </row>
    <row r="6730" spans="11:12" ht="31.35" customHeight="1" x14ac:dyDescent="0.25">
      <c r="K6730" s="70"/>
      <c r="L6730" s="46"/>
    </row>
    <row r="6731" spans="11:12" ht="31.35" customHeight="1" x14ac:dyDescent="0.25">
      <c r="K6731" s="70"/>
      <c r="L6731" s="46"/>
    </row>
    <row r="6732" spans="11:12" ht="31.35" customHeight="1" x14ac:dyDescent="0.25">
      <c r="K6732" s="70"/>
      <c r="L6732" s="46"/>
    </row>
    <row r="6733" spans="11:12" ht="31.35" customHeight="1" x14ac:dyDescent="0.25">
      <c r="K6733" s="70"/>
      <c r="L6733" s="46"/>
    </row>
    <row r="6734" spans="11:12" ht="31.35" customHeight="1" x14ac:dyDescent="0.25">
      <c r="K6734" s="70"/>
      <c r="L6734" s="46"/>
    </row>
    <row r="6735" spans="11:12" ht="31.35" customHeight="1" x14ac:dyDescent="0.25">
      <c r="K6735" s="70"/>
      <c r="L6735" s="46"/>
    </row>
    <row r="6736" spans="11:12" ht="31.35" customHeight="1" x14ac:dyDescent="0.25">
      <c r="K6736" s="70"/>
      <c r="L6736" s="46"/>
    </row>
    <row r="6737" spans="11:12" ht="31.35" customHeight="1" x14ac:dyDescent="0.25">
      <c r="K6737" s="70"/>
      <c r="L6737" s="46"/>
    </row>
    <row r="6738" spans="11:12" ht="31.35" customHeight="1" x14ac:dyDescent="0.25">
      <c r="K6738" s="70"/>
      <c r="L6738" s="46"/>
    </row>
    <row r="6739" spans="11:12" ht="31.35" customHeight="1" x14ac:dyDescent="0.25">
      <c r="K6739" s="70"/>
      <c r="L6739" s="46"/>
    </row>
    <row r="6740" spans="11:12" ht="31.35" customHeight="1" x14ac:dyDescent="0.25">
      <c r="K6740" s="70"/>
      <c r="L6740" s="46"/>
    </row>
    <row r="6741" spans="11:12" ht="31.35" customHeight="1" x14ac:dyDescent="0.25">
      <c r="K6741" s="70"/>
      <c r="L6741" s="46"/>
    </row>
    <row r="6742" spans="11:12" ht="31.35" customHeight="1" x14ac:dyDescent="0.25">
      <c r="K6742" s="70"/>
      <c r="L6742" s="46"/>
    </row>
    <row r="6743" spans="11:12" ht="31.35" customHeight="1" x14ac:dyDescent="0.25">
      <c r="K6743" s="70"/>
      <c r="L6743" s="46"/>
    </row>
    <row r="6744" spans="11:12" ht="31.35" customHeight="1" x14ac:dyDescent="0.25">
      <c r="K6744" s="70"/>
      <c r="L6744" s="46"/>
    </row>
    <row r="6745" spans="11:12" ht="31.35" customHeight="1" x14ac:dyDescent="0.25">
      <c r="K6745" s="70"/>
      <c r="L6745" s="46"/>
    </row>
    <row r="6746" spans="11:12" ht="31.35" customHeight="1" x14ac:dyDescent="0.25">
      <c r="K6746" s="70"/>
      <c r="L6746" s="46"/>
    </row>
    <row r="6747" spans="11:12" ht="31.35" customHeight="1" x14ac:dyDescent="0.25">
      <c r="K6747" s="70"/>
      <c r="L6747" s="46"/>
    </row>
    <row r="6748" spans="11:12" ht="31.35" customHeight="1" x14ac:dyDescent="0.25">
      <c r="K6748" s="70"/>
      <c r="L6748" s="46"/>
    </row>
    <row r="6749" spans="11:12" ht="31.35" customHeight="1" x14ac:dyDescent="0.25">
      <c r="K6749" s="70"/>
      <c r="L6749" s="46"/>
    </row>
    <row r="6750" spans="11:12" ht="31.35" customHeight="1" x14ac:dyDescent="0.25">
      <c r="K6750" s="70"/>
      <c r="L6750" s="46"/>
    </row>
    <row r="6751" spans="11:12" ht="31.35" customHeight="1" x14ac:dyDescent="0.25">
      <c r="K6751" s="70"/>
      <c r="L6751" s="46"/>
    </row>
    <row r="6752" spans="11:12" ht="31.35" customHeight="1" x14ac:dyDescent="0.25">
      <c r="K6752" s="70"/>
      <c r="L6752" s="46"/>
    </row>
    <row r="6753" spans="11:12" ht="31.35" customHeight="1" x14ac:dyDescent="0.25">
      <c r="K6753" s="70"/>
      <c r="L6753" s="46"/>
    </row>
    <row r="6754" spans="11:12" ht="31.35" customHeight="1" x14ac:dyDescent="0.25">
      <c r="K6754" s="70"/>
      <c r="L6754" s="46"/>
    </row>
    <row r="6755" spans="11:12" ht="31.35" customHeight="1" x14ac:dyDescent="0.25">
      <c r="K6755" s="70"/>
      <c r="L6755" s="46"/>
    </row>
    <row r="6756" spans="11:12" ht="31.35" customHeight="1" x14ac:dyDescent="0.25">
      <c r="K6756" s="70"/>
      <c r="L6756" s="46"/>
    </row>
    <row r="6757" spans="11:12" ht="31.35" customHeight="1" x14ac:dyDescent="0.25">
      <c r="K6757" s="70"/>
      <c r="L6757" s="46"/>
    </row>
    <row r="6758" spans="11:12" ht="31.35" customHeight="1" x14ac:dyDescent="0.25">
      <c r="K6758" s="70"/>
      <c r="L6758" s="46"/>
    </row>
    <row r="6759" spans="11:12" ht="31.35" customHeight="1" x14ac:dyDescent="0.25">
      <c r="K6759" s="70"/>
      <c r="L6759" s="46"/>
    </row>
    <row r="6760" spans="11:12" ht="31.35" customHeight="1" x14ac:dyDescent="0.25">
      <c r="K6760" s="70"/>
      <c r="L6760" s="46"/>
    </row>
    <row r="6761" spans="11:12" ht="31.35" customHeight="1" x14ac:dyDescent="0.25">
      <c r="K6761" s="70"/>
      <c r="L6761" s="46"/>
    </row>
    <row r="6762" spans="11:12" ht="31.35" customHeight="1" x14ac:dyDescent="0.25">
      <c r="K6762" s="70"/>
      <c r="L6762" s="46"/>
    </row>
    <row r="6763" spans="11:12" ht="31.35" customHeight="1" x14ac:dyDescent="0.25">
      <c r="K6763" s="70"/>
      <c r="L6763" s="46"/>
    </row>
    <row r="6764" spans="11:12" ht="31.35" customHeight="1" x14ac:dyDescent="0.25">
      <c r="K6764" s="70"/>
      <c r="L6764" s="46"/>
    </row>
    <row r="6765" spans="11:12" ht="31.35" customHeight="1" x14ac:dyDescent="0.25">
      <c r="K6765" s="70"/>
      <c r="L6765" s="46"/>
    </row>
    <row r="6766" spans="11:12" ht="31.35" customHeight="1" x14ac:dyDescent="0.25">
      <c r="K6766" s="70"/>
      <c r="L6766" s="46"/>
    </row>
    <row r="6767" spans="11:12" ht="31.35" customHeight="1" x14ac:dyDescent="0.25">
      <c r="K6767" s="70"/>
      <c r="L6767" s="46"/>
    </row>
    <row r="6768" spans="11:12" ht="31.35" customHeight="1" x14ac:dyDescent="0.25">
      <c r="K6768" s="70"/>
      <c r="L6768" s="46"/>
    </row>
    <row r="6769" spans="11:12" ht="31.35" customHeight="1" x14ac:dyDescent="0.25">
      <c r="K6769" s="70"/>
      <c r="L6769" s="46"/>
    </row>
    <row r="6770" spans="11:12" ht="31.35" customHeight="1" x14ac:dyDescent="0.25">
      <c r="K6770" s="70"/>
      <c r="L6770" s="46"/>
    </row>
    <row r="6771" spans="11:12" ht="31.35" customHeight="1" x14ac:dyDescent="0.25">
      <c r="K6771" s="70"/>
      <c r="L6771" s="46"/>
    </row>
    <row r="6772" spans="11:12" ht="31.35" customHeight="1" x14ac:dyDescent="0.25">
      <c r="K6772" s="70"/>
      <c r="L6772" s="46"/>
    </row>
    <row r="6773" spans="11:12" ht="31.35" customHeight="1" x14ac:dyDescent="0.25">
      <c r="K6773" s="70"/>
      <c r="L6773" s="46"/>
    </row>
    <row r="6774" spans="11:12" ht="31.35" customHeight="1" x14ac:dyDescent="0.25">
      <c r="K6774" s="70"/>
      <c r="L6774" s="46"/>
    </row>
    <row r="6775" spans="11:12" ht="31.35" customHeight="1" x14ac:dyDescent="0.25">
      <c r="K6775" s="70"/>
      <c r="L6775" s="46"/>
    </row>
    <row r="6776" spans="11:12" ht="31.35" customHeight="1" x14ac:dyDescent="0.25">
      <c r="K6776" s="70"/>
      <c r="L6776" s="46"/>
    </row>
    <row r="6777" spans="11:12" ht="31.35" customHeight="1" x14ac:dyDescent="0.25">
      <c r="K6777" s="70"/>
      <c r="L6777" s="46"/>
    </row>
    <row r="6778" spans="11:12" ht="31.35" customHeight="1" x14ac:dyDescent="0.25">
      <c r="K6778" s="70"/>
      <c r="L6778" s="46"/>
    </row>
    <row r="6779" spans="11:12" ht="31.35" customHeight="1" x14ac:dyDescent="0.25">
      <c r="K6779" s="70"/>
      <c r="L6779" s="46"/>
    </row>
    <row r="6780" spans="11:12" ht="31.35" customHeight="1" x14ac:dyDescent="0.25">
      <c r="K6780" s="70"/>
      <c r="L6780" s="46"/>
    </row>
    <row r="6781" spans="11:12" ht="31.35" customHeight="1" x14ac:dyDescent="0.25">
      <c r="K6781" s="70"/>
      <c r="L6781" s="46"/>
    </row>
    <row r="6782" spans="11:12" ht="31.35" customHeight="1" x14ac:dyDescent="0.25">
      <c r="K6782" s="70"/>
      <c r="L6782" s="46"/>
    </row>
    <row r="6783" spans="11:12" ht="31.35" customHeight="1" x14ac:dyDescent="0.25">
      <c r="K6783" s="70"/>
      <c r="L6783" s="46"/>
    </row>
    <row r="6784" spans="11:12" ht="31.35" customHeight="1" x14ac:dyDescent="0.25">
      <c r="K6784" s="70"/>
      <c r="L6784" s="46"/>
    </row>
    <row r="6785" spans="11:12" ht="31.35" customHeight="1" x14ac:dyDescent="0.25">
      <c r="K6785" s="70"/>
      <c r="L6785" s="46"/>
    </row>
    <row r="6786" spans="11:12" ht="31.35" customHeight="1" x14ac:dyDescent="0.25">
      <c r="K6786" s="70"/>
      <c r="L6786" s="46"/>
    </row>
    <row r="6787" spans="11:12" ht="31.35" customHeight="1" x14ac:dyDescent="0.25">
      <c r="K6787" s="70"/>
      <c r="L6787" s="46"/>
    </row>
    <row r="6788" spans="11:12" ht="31.35" customHeight="1" x14ac:dyDescent="0.25">
      <c r="K6788" s="70"/>
      <c r="L6788" s="46"/>
    </row>
    <row r="6789" spans="11:12" ht="31.35" customHeight="1" x14ac:dyDescent="0.25">
      <c r="K6789" s="70"/>
      <c r="L6789" s="46"/>
    </row>
    <row r="6790" spans="11:12" ht="31.35" customHeight="1" x14ac:dyDescent="0.25">
      <c r="K6790" s="70"/>
      <c r="L6790" s="46"/>
    </row>
    <row r="6791" spans="11:12" ht="31.35" customHeight="1" x14ac:dyDescent="0.25">
      <c r="K6791" s="70"/>
      <c r="L6791" s="46"/>
    </row>
    <row r="6792" spans="11:12" ht="31.35" customHeight="1" x14ac:dyDescent="0.25">
      <c r="K6792" s="70"/>
      <c r="L6792" s="46"/>
    </row>
    <row r="6793" spans="11:12" ht="31.35" customHeight="1" x14ac:dyDescent="0.25">
      <c r="K6793" s="70"/>
      <c r="L6793" s="46"/>
    </row>
    <row r="6794" spans="11:12" ht="31.35" customHeight="1" x14ac:dyDescent="0.25">
      <c r="K6794" s="70"/>
      <c r="L6794" s="46"/>
    </row>
    <row r="6795" spans="11:12" ht="31.35" customHeight="1" x14ac:dyDescent="0.25">
      <c r="K6795" s="70"/>
      <c r="L6795" s="46"/>
    </row>
    <row r="6796" spans="11:12" ht="31.35" customHeight="1" x14ac:dyDescent="0.25">
      <c r="K6796" s="70"/>
      <c r="L6796" s="46"/>
    </row>
    <row r="6797" spans="11:12" ht="31.35" customHeight="1" x14ac:dyDescent="0.25">
      <c r="K6797" s="70"/>
      <c r="L6797" s="46"/>
    </row>
    <row r="6798" spans="11:12" ht="31.35" customHeight="1" x14ac:dyDescent="0.25">
      <c r="K6798" s="70"/>
      <c r="L6798" s="46"/>
    </row>
    <row r="6799" spans="11:12" ht="31.35" customHeight="1" x14ac:dyDescent="0.25">
      <c r="K6799" s="70"/>
      <c r="L6799" s="46"/>
    </row>
    <row r="6800" spans="11:12" ht="31.35" customHeight="1" x14ac:dyDescent="0.25">
      <c r="K6800" s="70"/>
      <c r="L6800" s="46"/>
    </row>
    <row r="6801" spans="11:12" ht="31.35" customHeight="1" x14ac:dyDescent="0.25">
      <c r="K6801" s="70"/>
      <c r="L6801" s="46"/>
    </row>
    <row r="6802" spans="11:12" ht="31.35" customHeight="1" x14ac:dyDescent="0.25">
      <c r="K6802" s="70"/>
      <c r="L6802" s="46"/>
    </row>
    <row r="6803" spans="11:12" ht="31.35" customHeight="1" x14ac:dyDescent="0.25">
      <c r="K6803" s="70"/>
      <c r="L6803" s="46"/>
    </row>
    <row r="6804" spans="11:12" ht="31.35" customHeight="1" x14ac:dyDescent="0.25">
      <c r="K6804" s="70"/>
      <c r="L6804" s="46"/>
    </row>
    <row r="6805" spans="11:12" ht="31.35" customHeight="1" x14ac:dyDescent="0.25">
      <c r="K6805" s="70"/>
      <c r="L6805" s="46"/>
    </row>
    <row r="6806" spans="11:12" ht="31.35" customHeight="1" x14ac:dyDescent="0.25">
      <c r="K6806" s="70"/>
      <c r="L6806" s="46"/>
    </row>
    <row r="6807" spans="11:12" ht="31.35" customHeight="1" x14ac:dyDescent="0.25">
      <c r="K6807" s="70"/>
      <c r="L6807" s="46"/>
    </row>
    <row r="6808" spans="11:12" ht="31.35" customHeight="1" x14ac:dyDescent="0.25">
      <c r="K6808" s="70"/>
      <c r="L6808" s="46"/>
    </row>
    <row r="6809" spans="11:12" ht="31.35" customHeight="1" x14ac:dyDescent="0.25">
      <c r="K6809" s="70"/>
      <c r="L6809" s="46"/>
    </row>
    <row r="6810" spans="11:12" ht="31.35" customHeight="1" x14ac:dyDescent="0.25">
      <c r="K6810" s="70"/>
      <c r="L6810" s="46"/>
    </row>
    <row r="6811" spans="11:12" ht="31.35" customHeight="1" x14ac:dyDescent="0.25">
      <c r="K6811" s="70"/>
      <c r="L6811" s="46"/>
    </row>
    <row r="6812" spans="11:12" ht="31.35" customHeight="1" x14ac:dyDescent="0.25">
      <c r="K6812" s="70"/>
      <c r="L6812" s="46"/>
    </row>
    <row r="6813" spans="11:12" ht="31.35" customHeight="1" x14ac:dyDescent="0.25">
      <c r="K6813" s="70"/>
      <c r="L6813" s="46"/>
    </row>
    <row r="6814" spans="11:12" ht="31.35" customHeight="1" x14ac:dyDescent="0.25">
      <c r="K6814" s="70"/>
      <c r="L6814" s="46"/>
    </row>
    <row r="6815" spans="11:12" ht="31.35" customHeight="1" x14ac:dyDescent="0.25">
      <c r="K6815" s="70"/>
      <c r="L6815" s="46"/>
    </row>
    <row r="6816" spans="11:12" ht="31.35" customHeight="1" x14ac:dyDescent="0.25">
      <c r="K6816" s="70"/>
      <c r="L6816" s="46"/>
    </row>
    <row r="6817" spans="11:12" ht="31.35" customHeight="1" x14ac:dyDescent="0.25">
      <c r="K6817" s="70"/>
      <c r="L6817" s="46"/>
    </row>
    <row r="6818" spans="11:12" ht="31.35" customHeight="1" x14ac:dyDescent="0.25">
      <c r="K6818" s="70"/>
      <c r="L6818" s="46"/>
    </row>
    <row r="6819" spans="11:12" ht="31.35" customHeight="1" x14ac:dyDescent="0.25">
      <c r="K6819" s="70"/>
      <c r="L6819" s="46"/>
    </row>
    <row r="6820" spans="11:12" ht="31.35" customHeight="1" x14ac:dyDescent="0.25">
      <c r="K6820" s="70"/>
      <c r="L6820" s="46"/>
    </row>
    <row r="6821" spans="11:12" ht="31.35" customHeight="1" x14ac:dyDescent="0.25">
      <c r="K6821" s="70"/>
      <c r="L6821" s="46"/>
    </row>
    <row r="6822" spans="11:12" ht="31.35" customHeight="1" x14ac:dyDescent="0.25">
      <c r="K6822" s="70"/>
      <c r="L6822" s="46"/>
    </row>
    <row r="6823" spans="11:12" ht="31.35" customHeight="1" x14ac:dyDescent="0.25">
      <c r="K6823" s="70"/>
      <c r="L6823" s="46"/>
    </row>
    <row r="6824" spans="11:12" ht="31.35" customHeight="1" x14ac:dyDescent="0.25">
      <c r="K6824" s="70"/>
      <c r="L6824" s="46"/>
    </row>
    <row r="6825" spans="11:12" ht="31.35" customHeight="1" x14ac:dyDescent="0.25">
      <c r="K6825" s="70"/>
      <c r="L6825" s="46"/>
    </row>
    <row r="6826" spans="11:12" ht="31.35" customHeight="1" x14ac:dyDescent="0.25">
      <c r="K6826" s="70"/>
      <c r="L6826" s="46"/>
    </row>
    <row r="6827" spans="11:12" ht="31.35" customHeight="1" x14ac:dyDescent="0.25">
      <c r="K6827" s="70"/>
      <c r="L6827" s="46"/>
    </row>
    <row r="6828" spans="11:12" ht="31.35" customHeight="1" x14ac:dyDescent="0.25">
      <c r="K6828" s="70"/>
      <c r="L6828" s="46"/>
    </row>
    <row r="6829" spans="11:12" ht="31.35" customHeight="1" x14ac:dyDescent="0.25">
      <c r="K6829" s="70"/>
      <c r="L6829" s="46"/>
    </row>
    <row r="6830" spans="11:12" ht="31.35" customHeight="1" x14ac:dyDescent="0.25">
      <c r="K6830" s="70"/>
      <c r="L6830" s="46"/>
    </row>
    <row r="6831" spans="11:12" ht="31.35" customHeight="1" x14ac:dyDescent="0.25">
      <c r="K6831" s="70"/>
      <c r="L6831" s="46"/>
    </row>
    <row r="6832" spans="11:12" ht="31.35" customHeight="1" x14ac:dyDescent="0.25">
      <c r="K6832" s="70"/>
      <c r="L6832" s="46"/>
    </row>
    <row r="6833" spans="11:12" ht="31.35" customHeight="1" x14ac:dyDescent="0.25">
      <c r="K6833" s="70"/>
      <c r="L6833" s="46"/>
    </row>
    <row r="6834" spans="11:12" ht="31.35" customHeight="1" x14ac:dyDescent="0.25">
      <c r="K6834" s="70"/>
      <c r="L6834" s="46"/>
    </row>
    <row r="6835" spans="11:12" ht="31.35" customHeight="1" x14ac:dyDescent="0.25">
      <c r="K6835" s="70"/>
      <c r="L6835" s="46"/>
    </row>
    <row r="6836" spans="11:12" ht="31.35" customHeight="1" x14ac:dyDescent="0.25">
      <c r="K6836" s="70"/>
      <c r="L6836" s="46"/>
    </row>
    <row r="6837" spans="11:12" ht="31.35" customHeight="1" x14ac:dyDescent="0.25">
      <c r="K6837" s="70"/>
      <c r="L6837" s="46"/>
    </row>
    <row r="6838" spans="11:12" ht="31.35" customHeight="1" x14ac:dyDescent="0.25">
      <c r="K6838" s="70"/>
      <c r="L6838" s="46"/>
    </row>
    <row r="6839" spans="11:12" ht="31.35" customHeight="1" x14ac:dyDescent="0.25">
      <c r="K6839" s="70"/>
      <c r="L6839" s="46"/>
    </row>
    <row r="6840" spans="11:12" ht="31.35" customHeight="1" x14ac:dyDescent="0.25">
      <c r="K6840" s="70"/>
      <c r="L6840" s="46"/>
    </row>
    <row r="6841" spans="11:12" ht="31.35" customHeight="1" x14ac:dyDescent="0.25">
      <c r="K6841" s="70"/>
      <c r="L6841" s="46"/>
    </row>
    <row r="6842" spans="11:12" ht="31.35" customHeight="1" x14ac:dyDescent="0.25">
      <c r="K6842" s="70"/>
      <c r="L6842" s="46"/>
    </row>
    <row r="6843" spans="11:12" ht="31.35" customHeight="1" x14ac:dyDescent="0.25">
      <c r="K6843" s="70"/>
      <c r="L6843" s="46"/>
    </row>
    <row r="6844" spans="11:12" ht="31.35" customHeight="1" x14ac:dyDescent="0.25">
      <c r="K6844" s="70"/>
      <c r="L6844" s="46"/>
    </row>
    <row r="6845" spans="11:12" ht="31.35" customHeight="1" x14ac:dyDescent="0.25">
      <c r="K6845" s="70"/>
      <c r="L6845" s="46"/>
    </row>
    <row r="6846" spans="11:12" ht="31.35" customHeight="1" x14ac:dyDescent="0.25">
      <c r="K6846" s="70"/>
      <c r="L6846" s="46"/>
    </row>
    <row r="6847" spans="11:12" ht="31.35" customHeight="1" x14ac:dyDescent="0.25">
      <c r="K6847" s="70"/>
      <c r="L6847" s="46"/>
    </row>
    <row r="6848" spans="11:12" ht="31.35" customHeight="1" x14ac:dyDescent="0.25">
      <c r="K6848" s="70"/>
      <c r="L6848" s="46"/>
    </row>
    <row r="6849" spans="11:12" ht="31.35" customHeight="1" x14ac:dyDescent="0.25">
      <c r="K6849" s="70"/>
      <c r="L6849" s="46"/>
    </row>
    <row r="6850" spans="11:12" ht="31.35" customHeight="1" x14ac:dyDescent="0.25">
      <c r="K6850" s="70"/>
      <c r="L6850" s="46"/>
    </row>
    <row r="6851" spans="11:12" ht="31.35" customHeight="1" x14ac:dyDescent="0.25">
      <c r="K6851" s="70"/>
      <c r="L6851" s="46"/>
    </row>
    <row r="6852" spans="11:12" ht="31.35" customHeight="1" x14ac:dyDescent="0.25">
      <c r="K6852" s="70"/>
      <c r="L6852" s="46"/>
    </row>
    <row r="6853" spans="11:12" ht="31.35" customHeight="1" x14ac:dyDescent="0.25">
      <c r="K6853" s="70"/>
      <c r="L6853" s="46"/>
    </row>
    <row r="6854" spans="11:12" ht="31.35" customHeight="1" x14ac:dyDescent="0.25">
      <c r="K6854" s="70"/>
      <c r="L6854" s="46"/>
    </row>
    <row r="6855" spans="11:12" ht="31.35" customHeight="1" x14ac:dyDescent="0.25">
      <c r="K6855" s="70"/>
      <c r="L6855" s="46"/>
    </row>
    <row r="6856" spans="11:12" ht="31.35" customHeight="1" x14ac:dyDescent="0.25">
      <c r="K6856" s="70"/>
      <c r="L6856" s="46"/>
    </row>
    <row r="6857" spans="11:12" ht="31.35" customHeight="1" x14ac:dyDescent="0.25">
      <c r="K6857" s="70"/>
      <c r="L6857" s="46"/>
    </row>
    <row r="6858" spans="11:12" ht="31.35" customHeight="1" x14ac:dyDescent="0.25">
      <c r="K6858" s="70"/>
      <c r="L6858" s="46"/>
    </row>
    <row r="6859" spans="11:12" ht="31.35" customHeight="1" x14ac:dyDescent="0.25">
      <c r="K6859" s="70"/>
      <c r="L6859" s="46"/>
    </row>
    <row r="6860" spans="11:12" ht="31.35" customHeight="1" x14ac:dyDescent="0.25">
      <c r="K6860" s="70"/>
      <c r="L6860" s="46"/>
    </row>
    <row r="6861" spans="11:12" ht="31.35" customHeight="1" x14ac:dyDescent="0.25">
      <c r="K6861" s="70"/>
      <c r="L6861" s="46"/>
    </row>
    <row r="6862" spans="11:12" ht="31.35" customHeight="1" x14ac:dyDescent="0.25">
      <c r="K6862" s="70"/>
      <c r="L6862" s="46"/>
    </row>
    <row r="6863" spans="11:12" ht="31.35" customHeight="1" x14ac:dyDescent="0.25">
      <c r="K6863" s="70"/>
      <c r="L6863" s="46"/>
    </row>
    <row r="6864" spans="11:12" ht="31.35" customHeight="1" x14ac:dyDescent="0.25">
      <c r="K6864" s="70"/>
      <c r="L6864" s="46"/>
    </row>
    <row r="6865" spans="11:12" ht="31.35" customHeight="1" x14ac:dyDescent="0.25">
      <c r="K6865" s="70"/>
      <c r="L6865" s="46"/>
    </row>
    <row r="6866" spans="11:12" ht="31.35" customHeight="1" x14ac:dyDescent="0.25">
      <c r="K6866" s="70"/>
      <c r="L6866" s="46"/>
    </row>
    <row r="6867" spans="11:12" ht="31.35" customHeight="1" x14ac:dyDescent="0.25">
      <c r="K6867" s="70"/>
      <c r="L6867" s="46"/>
    </row>
    <row r="6868" spans="11:12" ht="31.35" customHeight="1" x14ac:dyDescent="0.25">
      <c r="K6868" s="70"/>
      <c r="L6868" s="46"/>
    </row>
    <row r="6869" spans="11:12" ht="31.35" customHeight="1" x14ac:dyDescent="0.25">
      <c r="K6869" s="70"/>
      <c r="L6869" s="46"/>
    </row>
    <row r="6870" spans="11:12" ht="31.35" customHeight="1" x14ac:dyDescent="0.25">
      <c r="K6870" s="70"/>
      <c r="L6870" s="46"/>
    </row>
    <row r="6871" spans="11:12" ht="31.35" customHeight="1" x14ac:dyDescent="0.25">
      <c r="K6871" s="70"/>
      <c r="L6871" s="46"/>
    </row>
    <row r="6872" spans="11:12" ht="31.35" customHeight="1" x14ac:dyDescent="0.25">
      <c r="K6872" s="70"/>
      <c r="L6872" s="46"/>
    </row>
    <row r="6873" spans="11:12" ht="31.35" customHeight="1" x14ac:dyDescent="0.25">
      <c r="K6873" s="70"/>
      <c r="L6873" s="46"/>
    </row>
    <row r="6874" spans="11:12" ht="31.35" customHeight="1" x14ac:dyDescent="0.25">
      <c r="K6874" s="70"/>
      <c r="L6874" s="46"/>
    </row>
    <row r="6875" spans="11:12" ht="31.35" customHeight="1" x14ac:dyDescent="0.25">
      <c r="K6875" s="70"/>
      <c r="L6875" s="46"/>
    </row>
    <row r="6876" spans="11:12" ht="31.35" customHeight="1" x14ac:dyDescent="0.25">
      <c r="K6876" s="70"/>
      <c r="L6876" s="46"/>
    </row>
    <row r="6877" spans="11:12" ht="31.35" customHeight="1" x14ac:dyDescent="0.25">
      <c r="K6877" s="70"/>
      <c r="L6877" s="46"/>
    </row>
    <row r="6878" spans="11:12" ht="31.35" customHeight="1" x14ac:dyDescent="0.25">
      <c r="K6878" s="70"/>
      <c r="L6878" s="46"/>
    </row>
    <row r="6879" spans="11:12" ht="31.35" customHeight="1" x14ac:dyDescent="0.25">
      <c r="K6879" s="70"/>
      <c r="L6879" s="46"/>
    </row>
    <row r="6880" spans="11:12" ht="31.35" customHeight="1" x14ac:dyDescent="0.25">
      <c r="K6880" s="70"/>
      <c r="L6880" s="46"/>
    </row>
    <row r="6881" spans="11:12" ht="31.35" customHeight="1" x14ac:dyDescent="0.25">
      <c r="K6881" s="70"/>
      <c r="L6881" s="46"/>
    </row>
    <row r="6882" spans="11:12" ht="31.35" customHeight="1" x14ac:dyDescent="0.25">
      <c r="K6882" s="70"/>
      <c r="L6882" s="46"/>
    </row>
    <row r="6883" spans="11:12" ht="31.35" customHeight="1" x14ac:dyDescent="0.25">
      <c r="K6883" s="70"/>
      <c r="L6883" s="46"/>
    </row>
    <row r="6884" spans="11:12" ht="31.35" customHeight="1" x14ac:dyDescent="0.25">
      <c r="K6884" s="70"/>
      <c r="L6884" s="46"/>
    </row>
    <row r="6885" spans="11:12" ht="31.35" customHeight="1" x14ac:dyDescent="0.25">
      <c r="K6885" s="70"/>
      <c r="L6885" s="46"/>
    </row>
    <row r="6886" spans="11:12" ht="31.35" customHeight="1" x14ac:dyDescent="0.25">
      <c r="K6886" s="70"/>
      <c r="L6886" s="46"/>
    </row>
    <row r="6887" spans="11:12" ht="31.35" customHeight="1" x14ac:dyDescent="0.25">
      <c r="K6887" s="70"/>
      <c r="L6887" s="46"/>
    </row>
    <row r="6888" spans="11:12" ht="31.35" customHeight="1" x14ac:dyDescent="0.25">
      <c r="K6888" s="70"/>
      <c r="L6888" s="46"/>
    </row>
    <row r="6889" spans="11:12" ht="31.35" customHeight="1" x14ac:dyDescent="0.25">
      <c r="K6889" s="70"/>
      <c r="L6889" s="46"/>
    </row>
    <row r="6890" spans="11:12" ht="31.35" customHeight="1" x14ac:dyDescent="0.25">
      <c r="K6890" s="70"/>
      <c r="L6890" s="46"/>
    </row>
    <row r="6891" spans="11:12" ht="31.35" customHeight="1" x14ac:dyDescent="0.25">
      <c r="K6891" s="70"/>
      <c r="L6891" s="46"/>
    </row>
    <row r="6892" spans="11:12" ht="31.35" customHeight="1" x14ac:dyDescent="0.25">
      <c r="K6892" s="70"/>
      <c r="L6892" s="46"/>
    </row>
    <row r="6893" spans="11:12" ht="31.35" customHeight="1" x14ac:dyDescent="0.25">
      <c r="K6893" s="70"/>
      <c r="L6893" s="46"/>
    </row>
    <row r="6894" spans="11:12" ht="31.35" customHeight="1" x14ac:dyDescent="0.25">
      <c r="K6894" s="70"/>
      <c r="L6894" s="46"/>
    </row>
    <row r="6895" spans="11:12" ht="31.35" customHeight="1" x14ac:dyDescent="0.25">
      <c r="K6895" s="70"/>
      <c r="L6895" s="46"/>
    </row>
    <row r="6896" spans="11:12" ht="31.35" customHeight="1" x14ac:dyDescent="0.25">
      <c r="K6896" s="70"/>
      <c r="L6896" s="46"/>
    </row>
    <row r="6897" spans="11:11" ht="31.35" customHeight="1" x14ac:dyDescent="0.25">
      <c r="K6897" s="72"/>
    </row>
  </sheetData>
  <sheetProtection sort="0" autoFilter="0"/>
  <autoFilter ref="A1:AF1492" xr:uid="{10730A5E-7810-450D-8932-27AD53C22367}"/>
  <dataConsolidate/>
  <customSheetViews>
    <customSheetView guid="{13318ACA-4079-4744-89BF-3726E999225A}" scale="85" showPageBreaks="1" showAutoFilter="1">
      <pane ySplit="1" topLeftCell="A26" activePane="bottomLeft" state="frozen"/>
      <selection pane="bottomLeft" activeCell="X41" sqref="X41"/>
      <rowBreaks count="171" manualBreakCount="171">
        <brk id="29" max="16383" man="1"/>
        <brk id="30" max="16383" man="1"/>
        <brk id="35" max="16" man="1"/>
        <brk id="64" max="16383" man="1"/>
        <brk id="93" max="16383" man="1"/>
        <brk id="122" max="16383" man="1"/>
        <brk id="151" max="16383" man="1"/>
        <brk id="180" max="16383" man="1"/>
        <brk id="209" max="16383" man="1"/>
        <brk id="238" max="16383" man="1"/>
        <brk id="267" max="16383" man="1"/>
        <brk id="296" max="16383" man="1"/>
        <brk id="325" max="16383" man="1"/>
        <brk id="354" max="16383" man="1"/>
        <brk id="383" max="16383" man="1"/>
        <brk id="412" max="16383" man="1"/>
        <brk id="442" max="16383" man="1"/>
        <brk id="443" max="16383" man="1"/>
        <brk id="473" max="16383" man="1"/>
        <brk id="474" max="16383" man="1"/>
        <brk id="504" max="16383" man="1"/>
        <brk id="505" max="16383" man="1"/>
        <brk id="535" max="16383" man="1"/>
        <brk id="536" max="16383" man="1"/>
        <brk id="566" max="16383" man="1"/>
        <brk id="567" max="16383" man="1"/>
        <brk id="596" max="16383" man="1"/>
        <brk id="626" max="16383" man="1"/>
        <brk id="627" max="16383" man="1"/>
        <brk id="657" max="16383" man="1"/>
        <brk id="658" max="16383" man="1"/>
        <brk id="688" max="16383" man="1"/>
        <brk id="689" max="16383" man="1"/>
        <brk id="719" max="16383" man="1"/>
        <brk id="720" max="16383" man="1"/>
        <brk id="750" max="16383" man="1"/>
        <brk id="751" max="16383" man="1"/>
        <brk id="781" max="16383" man="1"/>
        <brk id="782" max="16383" man="1"/>
        <brk id="812" max="16383" man="1"/>
        <brk id="813" max="16383" man="1"/>
        <brk id="843" max="16383" man="1"/>
        <brk id="844" max="16383" man="1"/>
        <brk id="874" max="16383" man="1"/>
        <brk id="875" max="16383" man="1"/>
        <brk id="913" max="16383" man="1"/>
        <brk id="985" max="16383" man="1"/>
        <brk id="1057" max="16383" man="1"/>
        <brk id="1129" max="16383" man="1"/>
        <brk id="1201" max="16383" man="1"/>
        <brk id="1273" max="16383" man="1"/>
        <brk id="1345" max="16383" man="1"/>
        <brk id="1417" max="16383" man="1"/>
        <brk id="1489" max="16383" man="1"/>
        <brk id="1561" max="16383" man="1"/>
        <brk id="1633" max="16383" man="1"/>
        <brk id="1705" max="16383" man="1"/>
        <brk id="1777" max="16383" man="1"/>
        <brk id="1849" max="16383" man="1"/>
        <brk id="1921" max="16383" man="1"/>
        <brk id="1993" max="16383" man="1"/>
        <brk id="2065" max="16383" man="1"/>
        <brk id="2137" max="16383" man="1"/>
        <brk id="2209" max="16383" man="1"/>
        <brk id="2281" max="16383" man="1"/>
        <brk id="2353" max="16383" man="1"/>
        <brk id="2425" max="16383" man="1"/>
        <brk id="2497" max="16383" man="1"/>
        <brk id="2569" max="16383" man="1"/>
        <brk id="2641" max="16383" man="1"/>
        <brk id="2713" max="16383" man="1"/>
        <brk id="2785" max="16383" man="1"/>
        <brk id="2857" max="16383" man="1"/>
        <brk id="2929" max="16383" man="1"/>
        <brk id="3001" max="16383" man="1"/>
        <brk id="3073" max="16383" man="1"/>
        <brk id="3145" max="16383" man="1"/>
        <brk id="3217" max="16383" man="1"/>
        <brk id="3289" max="16383" man="1"/>
        <brk id="3361" max="16383" man="1"/>
        <brk id="3433" max="16383" man="1"/>
        <brk id="3505" max="16383" man="1"/>
        <brk id="3577" max="16383" man="1"/>
        <brk id="3649" max="16383" man="1"/>
        <brk id="3721" max="16383" man="1"/>
        <brk id="3793" max="16383" man="1"/>
        <brk id="3865" max="16383" man="1"/>
        <brk id="3937" max="16383" man="1"/>
        <brk id="4009" max="16383" man="1"/>
        <brk id="4081" max="16383" man="1"/>
        <brk id="4153" max="16383" man="1"/>
        <brk id="4225" max="16383" man="1"/>
        <brk id="4297" max="16383" man="1"/>
        <brk id="4369" max="16383" man="1"/>
        <brk id="4441" max="16383" man="1"/>
        <brk id="4513" max="16383" man="1"/>
        <brk id="4585" max="16383" man="1"/>
        <brk id="4657" max="16383" man="1"/>
        <brk id="5332" max="16383" man="1"/>
        <brk id="5404" max="16383" man="1"/>
        <brk id="5476" max="16383" man="1"/>
        <brk id="5548" max="16383" man="1"/>
        <brk id="5620" max="16383" man="1"/>
        <brk id="5692" max="16383" man="1"/>
        <brk id="5764" max="16383" man="1"/>
        <brk id="5836" max="16383" man="1"/>
        <brk id="5908" max="16383" man="1"/>
        <brk id="5980" max="16383" man="1"/>
        <brk id="6052" max="16383" man="1"/>
        <brk id="6124" max="16383" man="1"/>
        <brk id="6196" max="16383" man="1"/>
        <brk id="6268" max="16383" man="1"/>
        <brk id="6340" max="16383" man="1"/>
        <brk id="6412" max="16383" man="1"/>
        <brk id="6484" max="16383" man="1"/>
        <brk id="6556" max="16383" man="1"/>
        <brk id="6628" max="16383" man="1"/>
        <brk id="6700" max="16383" man="1"/>
        <brk id="6772" max="16383" man="1"/>
        <brk id="6844" max="16383" man="1"/>
        <brk id="6916" max="16383" man="1"/>
        <brk id="6988" max="16383" man="1"/>
        <brk id="7060" max="16383" man="1"/>
        <brk id="7132" max="16383" man="1"/>
        <brk id="7204" max="16383" man="1"/>
        <brk id="7276" max="16383" man="1"/>
        <brk id="7348" max="16383" man="1"/>
        <brk id="7420" max="16383" man="1"/>
        <brk id="7492" max="16383" man="1"/>
        <brk id="7564" max="16383" man="1"/>
        <brk id="7636" max="16383" man="1"/>
        <brk id="7708" max="16383" man="1"/>
        <brk id="7780" max="16383" man="1"/>
        <brk id="7852" max="16383" man="1"/>
        <brk id="7924" max="16383" man="1"/>
        <brk id="7996" max="16383" man="1"/>
        <brk id="8068" max="16383" man="1"/>
        <brk id="8140" max="16383" man="1"/>
        <brk id="8212" max="16383" man="1"/>
        <brk id="8284" max="16383" man="1"/>
        <brk id="8356" max="16383" man="1"/>
        <brk id="8428" max="16383" man="1"/>
        <brk id="8500" max="16383" man="1"/>
        <brk id="8572" max="16383" man="1"/>
        <brk id="8644" max="16383" man="1"/>
        <brk id="8716" max="16383" man="1"/>
        <brk id="8788" max="16383" man="1"/>
        <brk id="8860" max="16383" man="1"/>
        <brk id="8932" max="16383" man="1"/>
        <brk id="9004" max="16383" man="1"/>
        <brk id="9076" max="16383" man="1"/>
        <brk id="9148" max="16383" man="1"/>
        <brk id="9220" max="16383" man="1"/>
        <brk id="9292" max="16383" man="1"/>
        <brk id="9364" max="16383" man="1"/>
        <brk id="9436" max="16383" man="1"/>
        <brk id="9508" max="16383" man="1"/>
        <brk id="9580" max="16383" man="1"/>
        <brk id="9652" max="16383" man="1"/>
        <brk id="9724" max="16383" man="1"/>
        <brk id="9796" max="16383" man="1"/>
        <brk id="9868" max="16383" man="1"/>
        <brk id="9940" max="16383" man="1"/>
        <brk id="10012" max="16383" man="1"/>
        <brk id="10084" max="16383" man="1"/>
        <brk id="10156" max="16383" man="1"/>
        <brk id="10228" max="16383" man="1"/>
        <brk id="10300" max="16383" man="1"/>
        <brk id="10372" max="16383" man="1"/>
        <brk id="10444" max="16383" man="1"/>
        <brk id="10516" max="16383" man="1"/>
      </rowBreaks>
      <pageMargins left="0" right="0" top="0" bottom="0" header="0" footer="0"/>
      <pageSetup paperSize="9" scale="50" fitToWidth="0" fitToHeight="0" orientation="landscape" r:id="rId1"/>
      <headerFooter alignWithMargins="0">
        <oddHeader>&amp;C&amp;"Arial,Bold"&amp;16FREEDOM OF INFORMATION
Requests 2011</oddHeader>
        <oddFooter>&amp;LRCBC Legal and Governance&amp;CPage &amp;P of &amp;N&amp;R&amp;D</oddFooter>
      </headerFooter>
      <autoFilter ref="B1:AH1" xr:uid="{5B6E8B0F-A221-4CA6-B8C3-5096CF79B2D0}"/>
    </customSheetView>
    <customSheetView guid="{EDEA0188-918A-4C73-A2B8-679F5F53E347}" scale="120" showAutoFilter="1" hiddenColumns="1" topLeftCell="A873">
      <selection activeCell="A874" sqref="A874"/>
      <rowBreaks count="176" manualBreakCount="176">
        <brk id="22" max="16383" man="1"/>
        <brk id="30" max="16383" man="1"/>
        <brk id="35" max="16" man="1"/>
        <brk id="58" max="16383" man="1"/>
        <brk id="64" max="16383" man="1"/>
        <brk id="87" max="16383" man="1"/>
        <brk id="93" max="16383" man="1"/>
        <brk id="116" max="16383" man="1"/>
        <brk id="122" max="16383" man="1"/>
        <brk id="145" max="16383" man="1"/>
        <brk id="151" max="16383" man="1"/>
        <brk id="174" max="16383" man="1"/>
        <brk id="180" max="16383" man="1"/>
        <brk id="203" max="16383" man="1"/>
        <brk id="209" max="16383" man="1"/>
        <brk id="232" max="16383" man="1"/>
        <brk id="238" max="16383" man="1"/>
        <brk id="261" max="16383" man="1"/>
        <brk id="267" max="16383" man="1"/>
        <brk id="290" max="16383" man="1"/>
        <brk id="296" max="16383" man="1"/>
        <brk id="319" max="16383" man="1"/>
        <brk id="325" max="16383" man="1"/>
        <brk id="348" max="16383" man="1"/>
        <brk id="354" max="16383" man="1"/>
        <brk id="377" max="16383" man="1"/>
        <brk id="383" max="16383" man="1"/>
        <brk id="406" max="16383" man="1"/>
        <brk id="412" max="16383" man="1"/>
        <brk id="435" max="16383" man="1"/>
        <brk id="443" max="16383" man="1"/>
        <brk id="466" max="16383" man="1"/>
        <brk id="474" max="16383" man="1"/>
        <brk id="497" max="16383" man="1"/>
        <brk id="505" max="16383" man="1"/>
        <brk id="528" max="16383" man="1"/>
        <brk id="536" max="16383" man="1"/>
        <brk id="559" max="16383" man="1"/>
        <brk id="567" max="16383" man="1"/>
        <brk id="590" max="16383" man="1"/>
        <brk id="596" max="16383" man="1"/>
        <brk id="618" max="16383" man="1"/>
        <brk id="627" max="16383" man="1"/>
        <brk id="658" max="16383" man="1"/>
        <brk id="689" max="16383" man="1"/>
        <brk id="720" max="16383" man="1"/>
        <brk id="751" max="16383" man="1"/>
        <brk id="782" max="16383" man="1"/>
        <brk id="813" max="16383" man="1"/>
        <brk id="844" max="16383" man="1"/>
        <brk id="875" max="16383" man="1"/>
        <brk id="913" max="16383" man="1"/>
        <brk id="985" max="16383" man="1"/>
        <brk id="1057" max="16383" man="1"/>
        <brk id="1129" max="16383" man="1"/>
        <brk id="1201" max="16383" man="1"/>
        <brk id="1273" max="16383" man="1"/>
        <brk id="1345" max="16383" man="1"/>
        <brk id="1417" max="16383" man="1"/>
        <brk id="1489" max="16383" man="1"/>
        <brk id="1561" max="16383" man="1"/>
        <brk id="1633" max="16383" man="1"/>
        <brk id="1705" max="16383" man="1"/>
        <brk id="1777" max="16383" man="1"/>
        <brk id="1849" max="16383" man="1"/>
        <brk id="1921" max="16383" man="1"/>
        <brk id="1993" max="16383" man="1"/>
        <brk id="2065" max="16383" man="1"/>
        <brk id="2137" max="16383" man="1"/>
        <brk id="2209" max="16383" man="1"/>
        <brk id="2281" max="16383" man="1"/>
        <brk id="2353" max="16383" man="1"/>
        <brk id="2425" max="16383" man="1"/>
        <brk id="2497" max="16383" man="1"/>
        <brk id="2569" max="16383" man="1"/>
        <brk id="2641" max="16383" man="1"/>
        <brk id="2713" max="16383" man="1"/>
        <brk id="2785" max="16383" man="1"/>
        <brk id="2857" max="16383" man="1"/>
        <brk id="2929" max="16383" man="1"/>
        <brk id="3001" max="16383" man="1"/>
        <brk id="3073" max="16383" man="1"/>
        <brk id="3145" max="16383" man="1"/>
        <brk id="3217" max="16383" man="1"/>
        <brk id="3289" max="16383" man="1"/>
        <brk id="3361" max="16383" man="1"/>
        <brk id="3433" max="16383" man="1"/>
        <brk id="3505" max="16383" man="1"/>
        <brk id="3577" max="16383" man="1"/>
        <brk id="3649" max="16383" man="1"/>
        <brk id="3721" max="16383" man="1"/>
        <brk id="3793" max="16383" man="1"/>
        <brk id="3865" max="16383" man="1"/>
        <brk id="3937" max="16383" man="1"/>
        <brk id="4009" max="16383" man="1"/>
        <brk id="4081" max="16383" man="1"/>
        <brk id="4153" max="16383" man="1"/>
        <brk id="4225" max="16383" man="1"/>
        <brk id="4297" max="16383" man="1"/>
        <brk id="4369" max="16383" man="1"/>
        <brk id="4441" max="16383" man="1"/>
        <brk id="4513" max="16383" man="1"/>
        <brk id="4585" max="16383" man="1"/>
        <brk id="4657" max="16383" man="1"/>
        <brk id="5332" max="16383" man="1"/>
        <brk id="5404" max="16383" man="1"/>
        <brk id="5476" max="16383" man="1"/>
        <brk id="5548" max="16383" man="1"/>
        <brk id="5620" max="16383" man="1"/>
        <brk id="5692" max="16383" man="1"/>
        <brk id="5764" max="16383" man="1"/>
        <brk id="5836" max="16383" man="1"/>
        <brk id="5908" max="16383" man="1"/>
        <brk id="5980" max="16383" man="1"/>
        <brk id="6052" max="16383" man="1"/>
        <brk id="6124" max="16383" man="1"/>
        <brk id="6196" max="16383" man="1"/>
        <brk id="6268" max="16383" man="1"/>
        <brk id="6340" max="16383" man="1"/>
        <brk id="6412" max="16383" man="1"/>
        <brk id="6484" max="16383" man="1"/>
        <brk id="6556" max="16383" man="1"/>
        <brk id="6628" max="16383" man="1"/>
        <brk id="6700" max="16383" man="1"/>
        <brk id="6772" max="16383" man="1"/>
        <brk id="6844" max="16383" man="1"/>
        <brk id="6916" max="16383" man="1"/>
        <brk id="6988" max="16383" man="1"/>
        <brk id="7060" max="16383" man="1"/>
        <brk id="7132" max="16383" man="1"/>
        <brk id="7204" max="16383" man="1"/>
        <brk id="7276" max="16383" man="1"/>
        <brk id="7348" max="16383" man="1"/>
        <brk id="7420" max="16383" man="1"/>
        <brk id="7492" max="16383" man="1"/>
        <brk id="7564" max="16383" man="1"/>
        <brk id="7636" max="16383" man="1"/>
        <brk id="7708" max="16383" man="1"/>
        <brk id="7780" max="16383" man="1"/>
        <brk id="7852" max="16383" man="1"/>
        <brk id="7924" max="16383" man="1"/>
        <brk id="7996" max="16383" man="1"/>
        <brk id="8068" max="16383" man="1"/>
        <brk id="8140" max="16383" man="1"/>
        <brk id="8212" max="16383" man="1"/>
        <brk id="8284" max="16383" man="1"/>
        <brk id="8356" max="16383" man="1"/>
        <brk id="8428" max="16383" man="1"/>
        <brk id="8500" max="16383" man="1"/>
        <brk id="8572" max="16383" man="1"/>
        <brk id="8644" max="16383" man="1"/>
        <brk id="8716" max="16383" man="1"/>
        <brk id="8788" max="16383" man="1"/>
        <brk id="8860" max="16383" man="1"/>
        <brk id="8932" max="16383" man="1"/>
        <brk id="9004" max="16383" man="1"/>
        <brk id="9076" max="16383" man="1"/>
        <brk id="9148" max="16383" man="1"/>
        <brk id="9220" max="16383" man="1"/>
        <brk id="9292" max="16383" man="1"/>
        <brk id="9364" max="16383" man="1"/>
        <brk id="9436" max="16383" man="1"/>
        <brk id="9508" max="16383" man="1"/>
        <brk id="9580" max="16383" man="1"/>
        <brk id="9652" max="16383" man="1"/>
        <brk id="9724" max="16383" man="1"/>
        <brk id="9796" max="16383" man="1"/>
        <brk id="9868" max="16383" man="1"/>
        <brk id="9940" max="16383" man="1"/>
        <brk id="10012" max="16383" man="1"/>
        <brk id="10084" max="16383" man="1"/>
        <brk id="10156" max="16383" man="1"/>
        <brk id="10228" max="16383" man="1"/>
        <brk id="10300" max="16383" man="1"/>
        <brk id="10372" max="16383" man="1"/>
        <brk id="10444" max="16383" man="1"/>
      </rowBreaks>
      <pageMargins left="0" right="0" top="0" bottom="0" header="0" footer="0"/>
      <pageSetup paperSize="9" scale="50" fitToWidth="0" fitToHeight="0" orientation="landscape" r:id="rId2"/>
      <headerFooter alignWithMargins="0">
        <oddHeader>&amp;C&amp;"Arial,Bold"&amp;16FREEDOM OF INFORMATION
Requests 2011</oddHeader>
        <oddFooter>&amp;LRCBC Legal and Governance&amp;CPage &amp;P of &amp;N&amp;R&amp;D</oddFooter>
      </headerFooter>
      <autoFilter ref="B1:AH1" xr:uid="{CDBDAE7C-8BD9-4E0A-8F1C-C6754E1E957F}"/>
    </customSheetView>
  </customSheetViews>
  <mergeCells count="9">
    <mergeCell ref="Y13:AC13"/>
    <mergeCell ref="AB14:AB15"/>
    <mergeCell ref="AD14:AD15"/>
    <mergeCell ref="AC14:AC15"/>
    <mergeCell ref="X14:X15"/>
    <mergeCell ref="Y14:Y15"/>
    <mergeCell ref="Z14:Z15"/>
    <mergeCell ref="AA14:AA15"/>
    <mergeCell ref="AE14:AE15"/>
  </mergeCells>
  <phoneticPr fontId="1" type="noConversion"/>
  <conditionalFormatting sqref="H2:H677">
    <cfRule type="cellIs" dxfId="12" priority="3" stopIfTrue="1" operator="between">
      <formula>1</formula>
      <formula>10</formula>
    </cfRule>
  </conditionalFormatting>
  <conditionalFormatting sqref="L1 L1281:L5259 L5263:L65536">
    <cfRule type="containsText" dxfId="11" priority="15" stopIfTrue="1" operator="containsText" text="N/A">
      <formula>NOT(ISERROR(SEARCH("N/A",L1)))</formula>
    </cfRule>
    <cfRule type="containsText" dxfId="10" priority="16" stopIfTrue="1" operator="containsText" text="No">
      <formula>NOT(ISERROR(SEARCH("No",L1)))</formula>
    </cfRule>
    <cfRule type="containsText" dxfId="9" priority="20" stopIfTrue="1" operator="containsText" text="Yes">
      <formula>NOT(ISERROR(SEARCH("Yes",L1)))</formula>
    </cfRule>
  </conditionalFormatting>
  <conditionalFormatting sqref="L2:L1280">
    <cfRule type="containsText" dxfId="8" priority="1" stopIfTrue="1" operator="containsText" text="No">
      <formula>NOT(ISERROR(SEARCH("No",L2)))</formula>
    </cfRule>
    <cfRule type="containsText" dxfId="7" priority="2" stopIfTrue="1" operator="containsText" text="Yes">
      <formula>NOT(ISERROR(SEARCH("Yes",L2)))</formula>
    </cfRule>
  </conditionalFormatting>
  <conditionalFormatting sqref="L5262">
    <cfRule type="containsText" dxfId="6" priority="10" stopIfTrue="1" operator="containsText" text="No">
      <formula>NOT(ISERROR(SEARCH("No",L5262)))</formula>
    </cfRule>
    <cfRule type="containsText" dxfId="5" priority="11" stopIfTrue="1" operator="containsText" text="Yes">
      <formula>NOT(ISERROR(SEARCH("Yes",L5262)))</formula>
    </cfRule>
  </conditionalFormatting>
  <dataValidations count="8">
    <dataValidation type="list" allowBlank="1" showInputMessage="1" showErrorMessage="1" sqref="L1 L5263:L65536 L1281:L5259" xr:uid="{BC61CC76-ED89-422F-9F53-91C0C708A4A6}">
      <formula1>$M$2:$M$4</formula1>
    </dataValidation>
    <dataValidation type="list" allowBlank="1" showInputMessage="1" showErrorMessage="1" sqref="P753 Q5262:Q65536 Q1:Q5259" xr:uid="{5F2423BC-9BEE-40C3-8F83-D80679007348}">
      <formula1>$R$2:$R$7</formula1>
    </dataValidation>
    <dataValidation type="list" allowBlank="1" showInputMessage="1" showErrorMessage="1" sqref="J1 J5262:J65536 J109:J5259" xr:uid="{E7707E52-7C89-4E75-BF18-84C9E68E77D9}">
      <formula1>#REF!</formula1>
    </dataValidation>
    <dataValidation type="list" allowBlank="1" showInputMessage="1" showErrorMessage="1" sqref="J9:J108" xr:uid="{609E1CBE-6AA0-4B31-B7C0-A6253A7B3831}">
      <formula1>$L$2:$L$8</formula1>
    </dataValidation>
    <dataValidation type="list" allowBlank="1" showInputMessage="1" showErrorMessage="1" sqref="O5262:O65536 O1:O5259" xr:uid="{A2AB7363-15A7-4BCA-BEDD-FFFCF9303AB2}">
      <formula1>$P$2:$P$6</formula1>
    </dataValidation>
    <dataValidation type="list" allowBlank="1" showInputMessage="1" showErrorMessage="1" sqref="I5262:I65536 I1458:I5259 I1:I1456" xr:uid="{0FB49C53-C966-45C8-A5E2-81CC93DFBED2}">
      <formula1>$J$2:$J$8</formula1>
    </dataValidation>
    <dataValidation type="list" allowBlank="1" showInputMessage="1" showErrorMessage="1" sqref="S1470 S2:S1280" xr:uid="{58D86FAF-B74B-42E7-A620-0988399237AF}">
      <formula1>$U$2:$U$26</formula1>
    </dataValidation>
    <dataValidation type="list" allowBlank="1" showInputMessage="1" showErrorMessage="1" sqref="S1406:S1454" xr:uid="{AAA46C53-899B-495E-BFD3-1176BBFB01A7}">
      <formula1>$U$2:$U$27</formula1>
    </dataValidation>
  </dataValidations>
  <pageMargins left="0.74803149606299213" right="0.74803149606299213" top="0.98425196850393704" bottom="0.98425196850393704" header="0.51181102362204722" footer="0.51181102362204722"/>
  <pageSetup paperSize="9" scale="50" fitToWidth="0" fitToHeight="0" orientation="landscape" r:id="rId3"/>
  <headerFooter alignWithMargins="0">
    <oddHeader>&amp;C&amp;"Arial,Bold"&amp;16FREEDOM OF INFORMATION
Requests 2011</oddHeader>
    <oddFooter>&amp;LRCBC Legal and Governance&amp;CPage &amp;P of &amp;N&amp;R&amp;D</oddFooter>
  </headerFooter>
  <rowBreaks count="171" manualBreakCount="171">
    <brk id="29" max="16383" man="1"/>
    <brk id="30" max="16383" man="1"/>
    <brk id="35" max="16" man="1"/>
    <brk id="64" max="16383" man="1"/>
    <brk id="93" max="16383" man="1"/>
    <brk id="122" max="16383" man="1"/>
    <brk id="151" max="16383" man="1"/>
    <brk id="180" max="16383" man="1"/>
    <brk id="209" max="16383" man="1"/>
    <brk id="238" max="16383" man="1"/>
    <brk id="267" max="16383" man="1"/>
    <brk id="296" max="16383" man="1"/>
    <brk id="325" max="16383" man="1"/>
    <brk id="354" max="16383" man="1"/>
    <brk id="383" max="16383" man="1"/>
    <brk id="412" max="16383" man="1"/>
    <brk id="442" max="16383" man="1"/>
    <brk id="443" max="16383" man="1"/>
    <brk id="473" max="16383" man="1"/>
    <brk id="474" max="16383" man="1"/>
    <brk id="504" max="16383" man="1"/>
    <brk id="505" max="16383" man="1"/>
    <brk id="535" max="16383" man="1"/>
    <brk id="536" max="16383" man="1"/>
    <brk id="566" max="16383" man="1"/>
    <brk id="567" max="16383" man="1"/>
    <brk id="596" max="16383" man="1"/>
    <brk id="626" max="16383" man="1"/>
    <brk id="627" max="16383" man="1"/>
    <brk id="657" max="16383" man="1"/>
    <brk id="658" max="16383" man="1"/>
    <brk id="688" max="16383" man="1"/>
    <brk id="689" max="16383" man="1"/>
    <brk id="719" max="16383" man="1"/>
    <brk id="720" max="16383" man="1"/>
    <brk id="750" max="16383" man="1"/>
    <brk id="751" max="16383" man="1"/>
    <brk id="781" max="16383" man="1"/>
    <brk id="782" max="16383" man="1"/>
    <brk id="812" max="16383" man="1"/>
    <brk id="813" max="16383" man="1"/>
    <brk id="843" max="16383" man="1"/>
    <brk id="844" max="16383" man="1"/>
    <brk id="874" max="16383" man="1"/>
    <brk id="875" max="16383" man="1"/>
    <brk id="913" max="16383" man="1"/>
    <brk id="984" max="16383" man="1"/>
    <brk id="1054" max="16383" man="1"/>
    <brk id="1126" max="16383" man="1"/>
    <brk id="1198" max="16383" man="1"/>
    <brk id="1270" max="16383" man="1"/>
    <brk id="1344" max="16383" man="1"/>
    <brk id="1416" max="16383" man="1"/>
    <brk id="1488" max="16383" man="1"/>
    <brk id="1560" max="16383" man="1"/>
    <brk id="1632" max="16383" man="1"/>
    <brk id="1704" max="16383" man="1"/>
    <brk id="1776" max="16383" man="1"/>
    <brk id="1848" max="16383" man="1"/>
    <brk id="1920" max="16383" man="1"/>
    <brk id="1992" max="16383" man="1"/>
    <brk id="2064" max="16383" man="1"/>
    <brk id="2136" max="16383" man="1"/>
    <brk id="2208" max="16383" man="1"/>
    <brk id="2280" max="16383" man="1"/>
    <brk id="2352" max="16383" man="1"/>
    <brk id="2424" max="16383" man="1"/>
    <brk id="2496" max="16383" man="1"/>
    <brk id="2568" max="16383" man="1"/>
    <brk id="2640" max="16383" man="1"/>
    <brk id="2712" max="16383" man="1"/>
    <brk id="2784" max="16383" man="1"/>
    <brk id="2856" max="16383" man="1"/>
    <brk id="2928" max="16383" man="1"/>
    <brk id="3000" max="16383" man="1"/>
    <brk id="3072" max="16383" man="1"/>
    <brk id="3144" max="16383" man="1"/>
    <brk id="3216" max="16383" man="1"/>
    <brk id="3288" max="16383" man="1"/>
    <brk id="3360" max="16383" man="1"/>
    <brk id="3432" max="16383" man="1"/>
    <brk id="3504" max="16383" man="1"/>
    <brk id="3576" max="16383" man="1"/>
    <brk id="3648" max="16383" man="1"/>
    <brk id="3720" max="16383" man="1"/>
    <brk id="3792" max="16383" man="1"/>
    <brk id="3864" max="16383" man="1"/>
    <brk id="3936" max="16383" man="1"/>
    <brk id="4008" max="16383" man="1"/>
    <brk id="4080" max="16383" man="1"/>
    <brk id="4152" max="16383" man="1"/>
    <brk id="4224" max="16383" man="1"/>
    <brk id="4296" max="16383" man="1"/>
    <brk id="4368" max="16383" man="1"/>
    <brk id="4440" max="16383" man="1"/>
    <brk id="4512" max="16383" man="1"/>
    <brk id="4584" max="16383" man="1"/>
    <brk id="4656" max="16383" man="1"/>
    <brk id="5331" max="16383" man="1"/>
    <brk id="5403" max="16383" man="1"/>
    <brk id="5475" max="16383" man="1"/>
    <brk id="5547" max="16383" man="1"/>
    <brk id="5619" max="16383" man="1"/>
    <brk id="5691" max="16383" man="1"/>
    <brk id="5763" max="16383" man="1"/>
    <brk id="5835" max="16383" man="1"/>
    <brk id="5907" max="16383" man="1"/>
    <brk id="5979" max="16383" man="1"/>
    <brk id="6051" max="16383" man="1"/>
    <brk id="6123" max="16383" man="1"/>
    <brk id="6195" max="16383" man="1"/>
    <brk id="6267" max="16383" man="1"/>
    <brk id="6339" max="16383" man="1"/>
    <brk id="6411" max="16383" man="1"/>
    <brk id="6483" max="16383" man="1"/>
    <brk id="6555" max="16383" man="1"/>
    <brk id="6627" max="16383" man="1"/>
    <brk id="6699" max="16383" man="1"/>
    <brk id="6771" max="16383" man="1"/>
    <brk id="6843" max="16383" man="1"/>
    <brk id="6915" max="16383" man="1"/>
    <brk id="6987" max="16383" man="1"/>
    <brk id="7059" max="16383" man="1"/>
    <brk id="7131" max="16383" man="1"/>
    <brk id="7203" max="16383" man="1"/>
    <brk id="7275" max="16383" man="1"/>
    <brk id="7347" max="16383" man="1"/>
    <brk id="7419" max="16383" man="1"/>
    <brk id="7491" max="16383" man="1"/>
    <brk id="7563" max="16383" man="1"/>
    <brk id="7635" max="16383" man="1"/>
    <brk id="7707" max="16383" man="1"/>
    <brk id="7779" max="16383" man="1"/>
    <brk id="7851" max="16383" man="1"/>
    <brk id="7923" max="16383" man="1"/>
    <brk id="7995" max="16383" man="1"/>
    <brk id="8067" max="16383" man="1"/>
    <brk id="8139" max="16383" man="1"/>
    <brk id="8211" max="16383" man="1"/>
    <brk id="8283" max="16383" man="1"/>
    <brk id="8355" max="16383" man="1"/>
    <brk id="8427" max="16383" man="1"/>
    <brk id="8499" max="16383" man="1"/>
    <brk id="8571" max="16383" man="1"/>
    <brk id="8643" max="16383" man="1"/>
    <brk id="8715" max="16383" man="1"/>
    <brk id="8787" max="16383" man="1"/>
    <brk id="8859" max="16383" man="1"/>
    <brk id="8931" max="16383" man="1"/>
    <brk id="9003" max="16383" man="1"/>
    <brk id="9075" max="16383" man="1"/>
    <brk id="9147" max="16383" man="1"/>
    <brk id="9219" max="16383" man="1"/>
    <brk id="9291" max="16383" man="1"/>
    <brk id="9363" max="16383" man="1"/>
    <brk id="9435" max="16383" man="1"/>
    <brk id="9507" max="16383" man="1"/>
    <brk id="9579" max="16383" man="1"/>
    <brk id="9651" max="16383" man="1"/>
    <brk id="9723" max="16383" man="1"/>
    <brk id="9795" max="16383" man="1"/>
    <brk id="9867" max="16383" man="1"/>
    <brk id="9939" max="16383" man="1"/>
    <brk id="10011" max="16383" man="1"/>
    <brk id="10083" max="16383" man="1"/>
    <brk id="10155" max="16383" man="1"/>
    <brk id="10227" max="16383" man="1"/>
    <brk id="10299" max="16383" man="1"/>
    <brk id="10371" max="16383" man="1"/>
    <brk id="10443" max="16383" man="1"/>
    <brk id="105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0E8F-8A61-47B4-A319-C51A777EE9F0}">
  <sheetPr codeName="Sheet3"/>
  <dimension ref="A1:AD62"/>
  <sheetViews>
    <sheetView zoomScale="74" zoomScaleNormal="74" workbookViewId="0">
      <pane ySplit="1" topLeftCell="A2" activePane="bottomLeft" state="frozen"/>
      <selection pane="bottomLeft" activeCell="B10" sqref="B10"/>
    </sheetView>
  </sheetViews>
  <sheetFormatPr defaultColWidth="9.42578125" defaultRowHeight="15" x14ac:dyDescent="0.2"/>
  <cols>
    <col min="1" max="1" width="16.5703125" style="2" customWidth="1"/>
    <col min="2" max="2" width="69" style="2" customWidth="1"/>
    <col min="3" max="3" width="13.42578125" style="2" bestFit="1" customWidth="1"/>
    <col min="4" max="7" width="13.5703125" style="2" customWidth="1"/>
    <col min="8" max="8" width="12.42578125" style="2" customWidth="1"/>
    <col min="9" max="9" width="64.5703125" style="2" customWidth="1"/>
    <col min="10" max="10" width="19.42578125" style="2" hidden="1" customWidth="1"/>
    <col min="11" max="11" width="14.5703125" style="2" customWidth="1"/>
    <col min="12" max="12" width="14.42578125" style="2" customWidth="1"/>
    <col min="13" max="13" width="20.5703125" style="2" hidden="1" customWidth="1"/>
    <col min="14" max="14" width="19" style="133" bestFit="1" customWidth="1"/>
    <col min="15" max="15" width="21.5703125" style="2" hidden="1" customWidth="1"/>
    <col min="16" max="16" width="25" style="2" bestFit="1" customWidth="1"/>
    <col min="17" max="17" width="21.42578125" style="2" hidden="1" customWidth="1"/>
    <col min="18" max="18" width="36.42578125" style="2" customWidth="1"/>
    <col min="19" max="19" width="61.5703125" style="2" customWidth="1"/>
    <col min="20" max="20" width="41.42578125" style="2" hidden="1" customWidth="1"/>
    <col min="21" max="21" width="45.5703125" style="2" customWidth="1"/>
    <col min="22" max="22" width="26" style="2" customWidth="1"/>
    <col min="23" max="23" width="17.42578125" style="2" customWidth="1"/>
    <col min="24" max="24" width="11.42578125" style="2" customWidth="1"/>
    <col min="25" max="29" width="9.42578125" style="2"/>
    <col min="30" max="30" width="11" style="2" customWidth="1"/>
    <col min="31" max="16384" width="9.42578125" style="2"/>
  </cols>
  <sheetData>
    <row r="1" spans="1:30" ht="56.25" customHeight="1" x14ac:dyDescent="0.25">
      <c r="A1" s="95" t="s">
        <v>89</v>
      </c>
      <c r="B1" s="95" t="s">
        <v>90</v>
      </c>
      <c r="C1" s="95" t="s">
        <v>2130</v>
      </c>
      <c r="D1" s="95" t="s">
        <v>92</v>
      </c>
      <c r="E1" s="95" t="s">
        <v>93</v>
      </c>
      <c r="F1" s="95" t="s">
        <v>94</v>
      </c>
      <c r="G1" s="95" t="s">
        <v>2131</v>
      </c>
      <c r="H1" s="95" t="s">
        <v>2132</v>
      </c>
      <c r="I1" s="95" t="s">
        <v>97</v>
      </c>
      <c r="J1" s="95" t="s">
        <v>2133</v>
      </c>
      <c r="K1" s="95" t="s">
        <v>98</v>
      </c>
      <c r="L1" s="95" t="s">
        <v>99</v>
      </c>
      <c r="M1" s="96" t="s">
        <v>100</v>
      </c>
      <c r="N1" s="95" t="s">
        <v>101</v>
      </c>
      <c r="O1" s="95" t="s">
        <v>102</v>
      </c>
      <c r="P1" s="95" t="s">
        <v>103</v>
      </c>
      <c r="Q1" s="95" t="s">
        <v>104</v>
      </c>
      <c r="R1" s="95" t="s">
        <v>2134</v>
      </c>
      <c r="S1" s="95" t="s">
        <v>106</v>
      </c>
      <c r="T1" s="97" t="s">
        <v>2135</v>
      </c>
    </row>
    <row r="2" spans="1:30" ht="30" customHeight="1" x14ac:dyDescent="0.25">
      <c r="A2" s="98" t="s">
        <v>2136</v>
      </c>
      <c r="B2" s="99" t="s">
        <v>2216</v>
      </c>
      <c r="C2" s="100">
        <v>44992</v>
      </c>
      <c r="D2" s="100">
        <f>IF($C2="","",WORKDAY($C2,1,$W$33:$W$42))</f>
        <v>44993</v>
      </c>
      <c r="E2" s="100">
        <f>IF($C2="","",WORKDAY($C2,10,$W$33:$W$42))</f>
        <v>45006</v>
      </c>
      <c r="F2" s="100">
        <f>IF($C2="","",WORKDAY($C2,20,$W$33:$W$42))</f>
        <v>45020</v>
      </c>
      <c r="G2" s="100"/>
      <c r="H2" s="100" t="str">
        <f>IF(ISBLANK(C2),"",TEXT(C2,"mmm"))</f>
        <v>Mar</v>
      </c>
      <c r="I2" s="101" t="s">
        <v>116</v>
      </c>
      <c r="J2" s="102" t="s">
        <v>110</v>
      </c>
      <c r="K2" s="101">
        <v>44995</v>
      </c>
      <c r="L2" s="103" t="str">
        <f t="shared" ref="L2:L31" si="0">IF(ISBLANK(K2),"",IF(K2&gt;F2,"No","Yes"))</f>
        <v>Yes</v>
      </c>
      <c r="M2" s="104" t="s">
        <v>111</v>
      </c>
      <c r="N2" s="105" t="s">
        <v>112</v>
      </c>
      <c r="O2" s="106" t="s">
        <v>112</v>
      </c>
      <c r="P2" s="98" t="s">
        <v>126</v>
      </c>
      <c r="Q2" s="107" t="s">
        <v>113</v>
      </c>
      <c r="R2" s="98"/>
      <c r="S2" s="98"/>
      <c r="T2" s="108" t="s">
        <v>2137</v>
      </c>
      <c r="V2" s="109"/>
      <c r="W2" s="109"/>
      <c r="X2" s="110"/>
    </row>
    <row r="3" spans="1:30" ht="30" customHeight="1" x14ac:dyDescent="0.25">
      <c r="A3" s="98" t="s">
        <v>2138</v>
      </c>
      <c r="B3" s="99" t="s">
        <v>2139</v>
      </c>
      <c r="C3" s="100">
        <v>45040</v>
      </c>
      <c r="D3" s="100">
        <f t="shared" ref="D3:D31" si="1">IF($C3="","",WORKDAY($C3,1,$W$33:$W$42))</f>
        <v>45041</v>
      </c>
      <c r="E3" s="100">
        <f t="shared" ref="E3:E31" si="2">IF($C3="","",WORKDAY($C3,10,$W$33:$W$42))</f>
        <v>45056</v>
      </c>
      <c r="F3" s="100">
        <f t="shared" ref="F3:F31" si="3">IF($C3="","",WORKDAY($C3,20,$W$33:$W$42))</f>
        <v>45070</v>
      </c>
      <c r="G3" s="100"/>
      <c r="H3" s="100" t="str">
        <f t="shared" ref="H3:H21" si="4">IF(ISBLANK(C3),"",TEXT(C3,"mmm"))</f>
        <v>Apr</v>
      </c>
      <c r="I3" s="101" t="s">
        <v>109</v>
      </c>
      <c r="J3" s="102" t="s">
        <v>117</v>
      </c>
      <c r="K3" s="101">
        <v>45042</v>
      </c>
      <c r="L3" s="103" t="str">
        <f t="shared" si="0"/>
        <v>Yes</v>
      </c>
      <c r="M3" s="104" t="s">
        <v>118</v>
      </c>
      <c r="N3" s="105" t="s">
        <v>112</v>
      </c>
      <c r="O3" s="106" t="s">
        <v>119</v>
      </c>
      <c r="P3" s="98" t="s">
        <v>113</v>
      </c>
      <c r="Q3" s="111" t="s">
        <v>120</v>
      </c>
      <c r="R3" s="98"/>
      <c r="S3" s="98"/>
      <c r="T3" s="108" t="s">
        <v>2140</v>
      </c>
      <c r="V3" s="109"/>
      <c r="W3" s="109"/>
    </row>
    <row r="4" spans="1:30" ht="30" customHeight="1" x14ac:dyDescent="0.25">
      <c r="A4" s="98" t="s">
        <v>2141</v>
      </c>
      <c r="B4" s="99" t="s">
        <v>2142</v>
      </c>
      <c r="C4" s="101">
        <v>45096</v>
      </c>
      <c r="D4" s="100">
        <f t="shared" si="1"/>
        <v>45097</v>
      </c>
      <c r="E4" s="100">
        <f t="shared" si="2"/>
        <v>45110</v>
      </c>
      <c r="F4" s="100">
        <f t="shared" si="3"/>
        <v>45124</v>
      </c>
      <c r="G4" s="100"/>
      <c r="H4" s="100" t="str">
        <f t="shared" si="4"/>
        <v>Jun</v>
      </c>
      <c r="I4" s="101" t="s">
        <v>116</v>
      </c>
      <c r="J4" s="102" t="s">
        <v>124</v>
      </c>
      <c r="K4" s="101">
        <v>45121</v>
      </c>
      <c r="L4" s="103" t="str">
        <f t="shared" si="0"/>
        <v>Yes</v>
      </c>
      <c r="M4" s="104"/>
      <c r="N4" s="105" t="s">
        <v>112</v>
      </c>
      <c r="O4" s="106" t="s">
        <v>125</v>
      </c>
      <c r="P4" s="98" t="s">
        <v>113</v>
      </c>
      <c r="Q4" s="111" t="s">
        <v>126</v>
      </c>
      <c r="R4" s="98"/>
      <c r="S4" s="98"/>
      <c r="T4" s="112" t="s">
        <v>2143</v>
      </c>
      <c r="V4" s="109"/>
      <c r="W4" s="109"/>
      <c r="X4" s="109"/>
    </row>
    <row r="5" spans="1:30" ht="30" customHeight="1" x14ac:dyDescent="0.2">
      <c r="A5" s="98" t="s">
        <v>2144</v>
      </c>
      <c r="B5" s="98" t="s">
        <v>2217</v>
      </c>
      <c r="C5" s="101">
        <v>45238</v>
      </c>
      <c r="D5" s="100">
        <f t="shared" si="1"/>
        <v>45239</v>
      </c>
      <c r="E5" s="100">
        <f t="shared" si="2"/>
        <v>45252</v>
      </c>
      <c r="F5" s="100">
        <f t="shared" si="3"/>
        <v>45266</v>
      </c>
      <c r="G5" s="100"/>
      <c r="H5" s="100" t="str">
        <f t="shared" si="4"/>
        <v>Nov</v>
      </c>
      <c r="I5" s="101" t="s">
        <v>109</v>
      </c>
      <c r="J5" s="102" t="s">
        <v>116</v>
      </c>
      <c r="K5" s="101">
        <v>45265</v>
      </c>
      <c r="L5" s="103" t="str">
        <f t="shared" si="0"/>
        <v>Yes</v>
      </c>
      <c r="M5" s="104"/>
      <c r="N5" s="105" t="s">
        <v>112</v>
      </c>
      <c r="O5" s="106" t="s">
        <v>130</v>
      </c>
      <c r="P5" s="98" t="s">
        <v>131</v>
      </c>
      <c r="Q5" s="111" t="s">
        <v>131</v>
      </c>
      <c r="R5" s="98" t="s">
        <v>2145</v>
      </c>
      <c r="S5" s="98"/>
      <c r="T5" s="112" t="s">
        <v>2146</v>
      </c>
      <c r="V5" s="113"/>
    </row>
    <row r="6" spans="1:30" ht="30" customHeight="1" x14ac:dyDescent="0.2">
      <c r="A6" s="98" t="s">
        <v>2147</v>
      </c>
      <c r="B6" s="98" t="s">
        <v>2148</v>
      </c>
      <c r="C6" s="101">
        <v>45254</v>
      </c>
      <c r="D6" s="100">
        <f t="shared" si="1"/>
        <v>45257</v>
      </c>
      <c r="E6" s="100">
        <f t="shared" si="2"/>
        <v>45268</v>
      </c>
      <c r="F6" s="100">
        <f t="shared" si="3"/>
        <v>45282</v>
      </c>
      <c r="G6" s="100"/>
      <c r="H6" s="100" t="str">
        <f t="shared" si="4"/>
        <v>Nov</v>
      </c>
      <c r="I6" s="101" t="s">
        <v>116</v>
      </c>
      <c r="J6" s="102" t="s">
        <v>109</v>
      </c>
      <c r="K6" s="101">
        <v>45274</v>
      </c>
      <c r="L6" s="103" t="str">
        <f t="shared" si="0"/>
        <v>Yes</v>
      </c>
      <c r="M6" s="114"/>
      <c r="N6" s="105" t="s">
        <v>112</v>
      </c>
      <c r="O6" s="106" t="s">
        <v>134</v>
      </c>
      <c r="P6" s="98" t="s">
        <v>113</v>
      </c>
      <c r="Q6" s="111" t="s">
        <v>119</v>
      </c>
      <c r="R6" s="98" t="s">
        <v>2149</v>
      </c>
      <c r="S6" s="98"/>
      <c r="T6" s="112" t="s">
        <v>2150</v>
      </c>
      <c r="V6" s="113"/>
    </row>
    <row r="7" spans="1:30" ht="30" customHeight="1" x14ac:dyDescent="0.25">
      <c r="A7" s="98" t="s">
        <v>2151</v>
      </c>
      <c r="B7" s="98" t="s">
        <v>1604</v>
      </c>
      <c r="C7" s="100">
        <v>45246</v>
      </c>
      <c r="D7" s="100">
        <f t="shared" si="1"/>
        <v>45247</v>
      </c>
      <c r="E7" s="100">
        <f t="shared" si="2"/>
        <v>45260</v>
      </c>
      <c r="F7" s="100">
        <f>IF($C7="","",WORKDAY($C7,20,$W$33:$W$42))</f>
        <v>45274</v>
      </c>
      <c r="G7" s="100">
        <f>IF($C7="","",WORKDAY($C7,40,$W$33:$W$42))</f>
        <v>45307</v>
      </c>
      <c r="H7" s="100" t="str">
        <f t="shared" si="4"/>
        <v>Nov</v>
      </c>
      <c r="I7" s="101" t="s">
        <v>109</v>
      </c>
      <c r="J7" s="102" t="s">
        <v>138</v>
      </c>
      <c r="K7" s="101">
        <v>45307</v>
      </c>
      <c r="L7" s="103" t="str">
        <f t="shared" si="0"/>
        <v>No</v>
      </c>
      <c r="M7" s="114"/>
      <c r="N7" s="105" t="s">
        <v>112</v>
      </c>
      <c r="O7" s="105"/>
      <c r="P7" s="98" t="s">
        <v>113</v>
      </c>
      <c r="Q7" s="115" t="s">
        <v>128</v>
      </c>
      <c r="R7" s="98" t="s">
        <v>2149</v>
      </c>
      <c r="S7" s="98" t="s">
        <v>2152</v>
      </c>
      <c r="T7" s="108" t="s">
        <v>2145</v>
      </c>
      <c r="V7" s="109"/>
      <c r="W7" s="109"/>
    </row>
    <row r="8" spans="1:30" ht="30" customHeight="1" x14ac:dyDescent="0.25">
      <c r="A8" s="98" t="s">
        <v>2153</v>
      </c>
      <c r="B8" s="98" t="s">
        <v>2154</v>
      </c>
      <c r="C8" s="100">
        <v>45280</v>
      </c>
      <c r="D8" s="100">
        <f t="shared" si="1"/>
        <v>45281</v>
      </c>
      <c r="E8" s="100">
        <f t="shared" si="2"/>
        <v>45299</v>
      </c>
      <c r="F8" s="100">
        <f t="shared" si="3"/>
        <v>45313</v>
      </c>
      <c r="G8" s="100"/>
      <c r="H8" s="100" t="str">
        <f t="shared" si="4"/>
        <v>Dec</v>
      </c>
      <c r="I8" s="101" t="s">
        <v>109</v>
      </c>
      <c r="J8" s="116"/>
      <c r="K8" s="101">
        <v>45299</v>
      </c>
      <c r="L8" s="103" t="str">
        <f t="shared" si="0"/>
        <v>Yes</v>
      </c>
      <c r="M8" s="114"/>
      <c r="N8" s="105" t="s">
        <v>112</v>
      </c>
      <c r="O8" s="105"/>
      <c r="P8" s="98" t="s">
        <v>113</v>
      </c>
      <c r="Q8" s="108"/>
      <c r="R8" s="98"/>
      <c r="S8" s="98"/>
      <c r="T8" s="112" t="s">
        <v>2155</v>
      </c>
      <c r="V8" s="109"/>
      <c r="W8" s="109"/>
      <c r="X8" s="109"/>
    </row>
    <row r="9" spans="1:30" ht="30" customHeight="1" x14ac:dyDescent="0.25">
      <c r="A9" s="98" t="s">
        <v>2156</v>
      </c>
      <c r="B9" s="98" t="s">
        <v>2218</v>
      </c>
      <c r="C9" s="100">
        <v>45341</v>
      </c>
      <c r="D9" s="100">
        <f t="shared" si="1"/>
        <v>45342</v>
      </c>
      <c r="E9" s="100">
        <f t="shared" si="2"/>
        <v>45355</v>
      </c>
      <c r="F9" s="100">
        <f t="shared" si="3"/>
        <v>45369</v>
      </c>
      <c r="G9" s="100"/>
      <c r="H9" s="100" t="str">
        <f t="shared" si="4"/>
        <v>Feb</v>
      </c>
      <c r="I9" s="101" t="s">
        <v>117</v>
      </c>
      <c r="J9" s="101"/>
      <c r="K9" s="101">
        <v>45343</v>
      </c>
      <c r="L9" s="103" t="str">
        <f t="shared" si="0"/>
        <v>Yes</v>
      </c>
      <c r="M9" s="114"/>
      <c r="N9" s="105" t="s">
        <v>112</v>
      </c>
      <c r="O9" s="105"/>
      <c r="P9" s="98" t="s">
        <v>120</v>
      </c>
      <c r="Q9" s="108"/>
      <c r="R9" s="98"/>
      <c r="S9" s="98"/>
      <c r="T9" s="112" t="s">
        <v>2157</v>
      </c>
      <c r="V9" s="109"/>
      <c r="W9" s="109"/>
      <c r="X9" s="109"/>
      <c r="Y9" s="109"/>
    </row>
    <row r="10" spans="1:30" ht="30" customHeight="1" x14ac:dyDescent="0.25">
      <c r="A10" s="98"/>
      <c r="B10" s="98"/>
      <c r="C10" s="100"/>
      <c r="D10" s="100" t="str">
        <f t="shared" si="1"/>
        <v/>
      </c>
      <c r="E10" s="100" t="str">
        <f t="shared" si="2"/>
        <v/>
      </c>
      <c r="F10" s="100" t="str">
        <f t="shared" si="3"/>
        <v/>
      </c>
      <c r="G10" s="100"/>
      <c r="H10" s="100" t="str">
        <f t="shared" si="4"/>
        <v/>
      </c>
      <c r="I10" s="101"/>
      <c r="J10" s="101"/>
      <c r="K10" s="101"/>
      <c r="L10" s="103" t="str">
        <f t="shared" si="0"/>
        <v/>
      </c>
      <c r="M10" s="104"/>
      <c r="N10" s="105"/>
      <c r="O10" s="105"/>
      <c r="P10" s="98"/>
      <c r="Q10" s="98"/>
      <c r="R10" s="98"/>
      <c r="S10" s="98"/>
      <c r="T10" s="112" t="s">
        <v>2158</v>
      </c>
      <c r="U10" s="109"/>
      <c r="V10" s="109"/>
      <c r="W10" s="109"/>
    </row>
    <row r="11" spans="1:30" ht="30" customHeight="1" x14ac:dyDescent="0.25">
      <c r="A11" s="98"/>
      <c r="B11" s="117"/>
      <c r="C11" s="100"/>
      <c r="D11" s="100" t="str">
        <f t="shared" si="1"/>
        <v/>
      </c>
      <c r="E11" s="100" t="str">
        <f t="shared" si="2"/>
        <v/>
      </c>
      <c r="F11" s="100" t="str">
        <f t="shared" si="3"/>
        <v/>
      </c>
      <c r="G11" s="100"/>
      <c r="H11" s="100" t="str">
        <f t="shared" si="4"/>
        <v/>
      </c>
      <c r="I11" s="101"/>
      <c r="J11" s="101"/>
      <c r="K11" s="101"/>
      <c r="L11" s="103" t="str">
        <f t="shared" si="0"/>
        <v/>
      </c>
      <c r="M11" s="104"/>
      <c r="N11" s="105"/>
      <c r="O11" s="105"/>
      <c r="P11" s="98"/>
      <c r="Q11" s="98"/>
      <c r="R11" s="98"/>
      <c r="S11" s="98"/>
      <c r="T11" s="108"/>
      <c r="U11" s="109"/>
      <c r="V11" s="109"/>
      <c r="W11" s="109"/>
      <c r="Y11" s="109"/>
    </row>
    <row r="12" spans="1:30" ht="30" customHeight="1" x14ac:dyDescent="0.25">
      <c r="A12" s="98"/>
      <c r="B12" s="98"/>
      <c r="C12" s="101"/>
      <c r="D12" s="100" t="str">
        <f t="shared" si="1"/>
        <v/>
      </c>
      <c r="E12" s="100" t="str">
        <f t="shared" si="2"/>
        <v/>
      </c>
      <c r="F12" s="100" t="str">
        <f t="shared" si="3"/>
        <v/>
      </c>
      <c r="G12" s="100"/>
      <c r="H12" s="100" t="str">
        <f t="shared" si="4"/>
        <v/>
      </c>
      <c r="I12" s="101"/>
      <c r="J12" s="101"/>
      <c r="K12" s="101"/>
      <c r="L12" s="103" t="str">
        <f t="shared" si="0"/>
        <v/>
      </c>
      <c r="M12" s="104"/>
      <c r="N12" s="105"/>
      <c r="O12" s="105"/>
      <c r="P12" s="98"/>
      <c r="Q12" s="98"/>
      <c r="R12" s="98"/>
      <c r="S12" s="98"/>
      <c r="T12" s="214"/>
      <c r="U12" s="109"/>
    </row>
    <row r="13" spans="1:30" ht="30" customHeight="1" x14ac:dyDescent="0.25">
      <c r="A13" s="98"/>
      <c r="B13" s="98"/>
      <c r="C13" s="101"/>
      <c r="D13" s="100" t="str">
        <f t="shared" si="1"/>
        <v/>
      </c>
      <c r="E13" s="100" t="str">
        <f t="shared" si="2"/>
        <v/>
      </c>
      <c r="F13" s="100" t="str">
        <f t="shared" si="3"/>
        <v/>
      </c>
      <c r="G13" s="100"/>
      <c r="H13" s="100" t="str">
        <f t="shared" si="4"/>
        <v/>
      </c>
      <c r="I13" s="101"/>
      <c r="J13" s="101"/>
      <c r="K13" s="101"/>
      <c r="L13" s="103" t="str">
        <f t="shared" si="0"/>
        <v/>
      </c>
      <c r="M13" s="104"/>
      <c r="N13" s="105"/>
      <c r="O13" s="105"/>
      <c r="P13" s="98"/>
      <c r="Q13" s="98"/>
      <c r="R13" s="98"/>
      <c r="S13" s="98"/>
      <c r="T13" s="215"/>
      <c r="U13" s="109"/>
      <c r="W13" s="216"/>
      <c r="X13" s="216"/>
      <c r="Y13" s="216"/>
      <c r="Z13" s="216"/>
      <c r="AA13" s="216"/>
      <c r="AB13" s="216"/>
      <c r="AC13" s="216"/>
      <c r="AD13" s="216"/>
    </row>
    <row r="14" spans="1:30" ht="30" customHeight="1" x14ac:dyDescent="0.25">
      <c r="A14" s="98"/>
      <c r="B14" s="117"/>
      <c r="C14" s="100"/>
      <c r="D14" s="100" t="str">
        <f t="shared" si="1"/>
        <v/>
      </c>
      <c r="E14" s="100" t="str">
        <f t="shared" si="2"/>
        <v/>
      </c>
      <c r="F14" s="100" t="str">
        <f t="shared" si="3"/>
        <v/>
      </c>
      <c r="G14" s="100"/>
      <c r="H14" s="100" t="str">
        <f t="shared" si="4"/>
        <v/>
      </c>
      <c r="I14" s="100"/>
      <c r="J14" s="101"/>
      <c r="K14" s="101"/>
      <c r="L14" s="103" t="str">
        <f t="shared" si="0"/>
        <v/>
      </c>
      <c r="M14" s="104"/>
      <c r="N14" s="105"/>
      <c r="O14" s="105"/>
      <c r="P14" s="98"/>
      <c r="Q14" s="98"/>
      <c r="R14" s="98"/>
      <c r="S14" s="98"/>
      <c r="T14" s="121"/>
      <c r="U14" s="109"/>
      <c r="V14" s="109"/>
      <c r="W14" s="216"/>
      <c r="X14" s="233"/>
      <c r="Y14" s="233"/>
      <c r="Z14" s="233"/>
      <c r="AA14" s="233"/>
      <c r="AB14" s="233"/>
      <c r="AC14" s="218"/>
      <c r="AD14" s="216"/>
    </row>
    <row r="15" spans="1:30" ht="30" customHeight="1" x14ac:dyDescent="0.25">
      <c r="A15" s="98"/>
      <c r="B15" s="98"/>
      <c r="C15" s="100"/>
      <c r="D15" s="100" t="str">
        <f t="shared" si="1"/>
        <v/>
      </c>
      <c r="E15" s="100" t="str">
        <f t="shared" si="2"/>
        <v/>
      </c>
      <c r="F15" s="100" t="str">
        <f t="shared" si="3"/>
        <v/>
      </c>
      <c r="G15" s="100"/>
      <c r="H15" s="100" t="str">
        <f t="shared" si="4"/>
        <v/>
      </c>
      <c r="I15" s="101"/>
      <c r="J15" s="101"/>
      <c r="K15" s="101"/>
      <c r="L15" s="103" t="str">
        <f t="shared" si="0"/>
        <v/>
      </c>
      <c r="M15" s="119"/>
      <c r="N15" s="105"/>
      <c r="O15" s="105"/>
      <c r="P15" s="98"/>
      <c r="Q15" s="98"/>
      <c r="R15" s="98"/>
      <c r="S15" s="98"/>
      <c r="T15" s="121"/>
      <c r="U15" s="109"/>
      <c r="V15" s="109"/>
      <c r="W15" s="217"/>
      <c r="X15" s="217"/>
      <c r="Y15" s="217"/>
      <c r="Z15" s="217"/>
      <c r="AA15" s="217"/>
      <c r="AB15" s="217"/>
      <c r="AC15" s="217"/>
      <c r="AD15" s="219"/>
    </row>
    <row r="16" spans="1:30" ht="30" customHeight="1" x14ac:dyDescent="0.25">
      <c r="A16" s="98"/>
      <c r="B16" s="120"/>
      <c r="C16" s="100"/>
      <c r="D16" s="100" t="str">
        <f t="shared" si="1"/>
        <v/>
      </c>
      <c r="E16" s="100" t="str">
        <f t="shared" si="2"/>
        <v/>
      </c>
      <c r="F16" s="100" t="str">
        <f t="shared" si="3"/>
        <v/>
      </c>
      <c r="G16" s="100"/>
      <c r="H16" s="100" t="str">
        <f t="shared" si="4"/>
        <v/>
      </c>
      <c r="I16" s="120"/>
      <c r="J16" s="101"/>
      <c r="K16" s="105"/>
      <c r="L16" s="103" t="str">
        <f t="shared" si="0"/>
        <v/>
      </c>
      <c r="M16" s="121"/>
      <c r="N16" s="105"/>
      <c r="O16" s="105"/>
      <c r="P16" s="98"/>
      <c r="Q16" s="118"/>
      <c r="R16" s="98"/>
      <c r="S16" s="118"/>
      <c r="T16" s="121"/>
      <c r="U16" s="113"/>
      <c r="V16" s="109"/>
      <c r="W16" s="219"/>
      <c r="X16" s="219"/>
      <c r="Y16" s="219"/>
      <c r="Z16" s="219"/>
      <c r="AA16" s="219"/>
      <c r="AB16" s="219"/>
      <c r="AC16" s="219"/>
      <c r="AD16" s="219"/>
    </row>
    <row r="17" spans="1:30" ht="30" customHeight="1" x14ac:dyDescent="0.25">
      <c r="A17" s="98"/>
      <c r="B17" s="117"/>
      <c r="C17" s="100"/>
      <c r="D17" s="100" t="str">
        <f t="shared" si="1"/>
        <v/>
      </c>
      <c r="E17" s="100" t="str">
        <f t="shared" si="2"/>
        <v/>
      </c>
      <c r="F17" s="100" t="str">
        <f t="shared" si="3"/>
        <v/>
      </c>
      <c r="G17" s="100"/>
      <c r="H17" s="100" t="str">
        <f t="shared" si="4"/>
        <v/>
      </c>
      <c r="I17" s="120"/>
      <c r="J17" s="98"/>
      <c r="K17" s="122"/>
      <c r="L17" s="103" t="str">
        <f t="shared" si="0"/>
        <v/>
      </c>
      <c r="M17" s="123"/>
      <c r="N17" s="124"/>
      <c r="O17" s="123"/>
      <c r="P17" s="120"/>
      <c r="Q17" s="125"/>
      <c r="R17" s="120"/>
      <c r="S17" s="120"/>
      <c r="T17" s="121"/>
      <c r="U17" s="113"/>
      <c r="V17" s="109"/>
      <c r="W17" s="109"/>
      <c r="X17" s="109"/>
      <c r="Y17" s="109"/>
      <c r="Z17" s="109"/>
      <c r="AA17" s="109"/>
      <c r="AB17" s="109"/>
      <c r="AC17" s="109"/>
      <c r="AD17" s="109"/>
    </row>
    <row r="18" spans="1:30" ht="30" customHeight="1" x14ac:dyDescent="0.25">
      <c r="A18" s="98"/>
      <c r="B18" s="120"/>
      <c r="C18" s="100"/>
      <c r="D18" s="100" t="str">
        <f t="shared" si="1"/>
        <v/>
      </c>
      <c r="E18" s="100" t="str">
        <f t="shared" si="2"/>
        <v/>
      </c>
      <c r="F18" s="100" t="str">
        <f t="shared" si="3"/>
        <v/>
      </c>
      <c r="G18" s="100"/>
      <c r="H18" s="100" t="str">
        <f t="shared" si="4"/>
        <v/>
      </c>
      <c r="I18" s="122"/>
      <c r="J18" s="122"/>
      <c r="K18" s="122"/>
      <c r="L18" s="103" t="str">
        <f t="shared" si="0"/>
        <v/>
      </c>
      <c r="M18" s="123"/>
      <c r="N18" s="124"/>
      <c r="O18" s="123"/>
      <c r="P18" s="120"/>
      <c r="Q18" s="126"/>
      <c r="R18" s="120"/>
      <c r="S18" s="127"/>
      <c r="T18" s="121"/>
      <c r="U18" s="113"/>
      <c r="V18" s="109"/>
      <c r="W18" s="109"/>
      <c r="X18" s="109"/>
      <c r="Y18" s="109"/>
      <c r="Z18" s="109"/>
      <c r="AA18" s="109"/>
      <c r="AB18" s="109"/>
      <c r="AC18" s="109"/>
      <c r="AD18" s="109"/>
    </row>
    <row r="19" spans="1:30" ht="30" customHeight="1" x14ac:dyDescent="0.25">
      <c r="A19" s="98"/>
      <c r="B19" s="120"/>
      <c r="C19" s="100"/>
      <c r="D19" s="100" t="str">
        <f t="shared" si="1"/>
        <v/>
      </c>
      <c r="E19" s="100" t="str">
        <f t="shared" si="2"/>
        <v/>
      </c>
      <c r="F19" s="100" t="str">
        <f t="shared" si="3"/>
        <v/>
      </c>
      <c r="G19" s="100"/>
      <c r="H19" s="100" t="str">
        <f t="shared" si="4"/>
        <v/>
      </c>
      <c r="I19" s="122"/>
      <c r="J19" s="122"/>
      <c r="K19" s="122"/>
      <c r="L19" s="103" t="str">
        <f t="shared" si="0"/>
        <v/>
      </c>
      <c r="M19" s="123"/>
      <c r="N19" s="124"/>
      <c r="O19" s="123"/>
      <c r="P19" s="120"/>
      <c r="Q19" s="126"/>
      <c r="R19" s="120"/>
      <c r="S19" s="127"/>
      <c r="T19" s="121"/>
      <c r="U19" s="113"/>
      <c r="V19" s="109"/>
      <c r="W19" s="109"/>
      <c r="X19" s="109"/>
      <c r="Y19" s="109"/>
      <c r="Z19" s="109"/>
      <c r="AA19" s="109"/>
      <c r="AB19" s="109"/>
      <c r="AC19" s="109"/>
      <c r="AD19" s="109"/>
    </row>
    <row r="20" spans="1:30" ht="30" customHeight="1" x14ac:dyDescent="0.25">
      <c r="A20" s="98"/>
      <c r="B20" s="98"/>
      <c r="C20" s="128"/>
      <c r="D20" s="100" t="str">
        <f t="shared" si="1"/>
        <v/>
      </c>
      <c r="E20" s="100" t="str">
        <f t="shared" si="2"/>
        <v/>
      </c>
      <c r="F20" s="100" t="str">
        <f t="shared" si="3"/>
        <v/>
      </c>
      <c r="G20" s="100"/>
      <c r="H20" s="100" t="str">
        <f t="shared" si="4"/>
        <v/>
      </c>
      <c r="I20" s="101"/>
      <c r="J20" s="122"/>
      <c r="K20" s="101"/>
      <c r="L20" s="103" t="str">
        <f t="shared" si="0"/>
        <v/>
      </c>
      <c r="M20" s="126"/>
      <c r="N20" s="119"/>
      <c r="O20" s="105"/>
      <c r="P20" s="105"/>
      <c r="Q20" s="98"/>
      <c r="R20" s="98"/>
      <c r="S20" s="98"/>
      <c r="T20" s="121"/>
      <c r="U20" s="113"/>
      <c r="V20" s="109"/>
      <c r="W20" s="109"/>
      <c r="X20" s="109"/>
      <c r="Y20" s="109"/>
      <c r="Z20" s="109"/>
      <c r="AA20" s="109"/>
      <c r="AB20" s="109"/>
      <c r="AC20" s="109"/>
      <c r="AD20" s="109"/>
    </row>
    <row r="21" spans="1:30" ht="30" customHeight="1" x14ac:dyDescent="0.25">
      <c r="A21" s="98"/>
      <c r="B21" s="129"/>
      <c r="C21" s="130"/>
      <c r="D21" s="100" t="str">
        <f t="shared" si="1"/>
        <v/>
      </c>
      <c r="E21" s="100" t="str">
        <f t="shared" si="2"/>
        <v/>
      </c>
      <c r="F21" s="100" t="str">
        <f t="shared" si="3"/>
        <v/>
      </c>
      <c r="G21" s="100"/>
      <c r="H21" s="100" t="str">
        <f t="shared" si="4"/>
        <v/>
      </c>
      <c r="I21" s="131"/>
      <c r="J21" s="101"/>
      <c r="K21" s="101"/>
      <c r="L21" s="103" t="str">
        <f t="shared" si="0"/>
        <v/>
      </c>
      <c r="M21" s="132"/>
      <c r="N21" s="119"/>
      <c r="O21" s="130"/>
      <c r="P21" s="105"/>
      <c r="Q21" s="129"/>
      <c r="R21" s="98"/>
      <c r="S21" s="98"/>
      <c r="T21" s="121"/>
      <c r="U21" s="113"/>
      <c r="V21" s="109"/>
      <c r="W21" s="109"/>
      <c r="X21" s="109"/>
      <c r="Y21" s="109"/>
      <c r="Z21" s="109"/>
      <c r="AA21" s="109"/>
      <c r="AB21" s="109"/>
      <c r="AC21" s="109"/>
      <c r="AD21" s="109"/>
    </row>
    <row r="22" spans="1:30" ht="30" customHeight="1" x14ac:dyDescent="0.25">
      <c r="A22" s="98"/>
      <c r="B22" s="98"/>
      <c r="C22" s="98"/>
      <c r="D22" s="100" t="str">
        <f t="shared" si="1"/>
        <v/>
      </c>
      <c r="E22" s="100" t="str">
        <f t="shared" si="2"/>
        <v/>
      </c>
      <c r="F22" s="100" t="str">
        <f t="shared" si="3"/>
        <v/>
      </c>
      <c r="G22" s="100"/>
      <c r="H22" s="98"/>
      <c r="I22" s="101"/>
      <c r="J22" s="131"/>
      <c r="K22" s="101"/>
      <c r="L22" s="103" t="str">
        <f t="shared" si="0"/>
        <v/>
      </c>
      <c r="M22" s="126"/>
      <c r="N22" s="119"/>
      <c r="O22" s="105"/>
      <c r="P22" s="105"/>
      <c r="Q22" s="98"/>
      <c r="R22" s="126"/>
      <c r="S22" s="98"/>
      <c r="T22" s="121"/>
      <c r="V22" s="109"/>
      <c r="W22" s="109"/>
      <c r="X22" s="109"/>
      <c r="Y22" s="109"/>
      <c r="Z22" s="109"/>
      <c r="AA22" s="109"/>
      <c r="AB22" s="109"/>
      <c r="AC22" s="109"/>
      <c r="AD22" s="109"/>
    </row>
    <row r="23" spans="1:30" ht="30" customHeight="1" x14ac:dyDescent="0.25">
      <c r="A23" s="98"/>
      <c r="B23" s="98"/>
      <c r="C23" s="98"/>
      <c r="D23" s="100" t="str">
        <f t="shared" si="1"/>
        <v/>
      </c>
      <c r="E23" s="100" t="str">
        <f t="shared" si="2"/>
        <v/>
      </c>
      <c r="F23" s="100" t="str">
        <f t="shared" si="3"/>
        <v/>
      </c>
      <c r="G23" s="100"/>
      <c r="H23" s="98"/>
      <c r="I23" s="101"/>
      <c r="J23" s="101"/>
      <c r="K23" s="101"/>
      <c r="L23" s="103" t="str">
        <f t="shared" si="0"/>
        <v/>
      </c>
      <c r="M23" s="126"/>
      <c r="N23" s="119"/>
      <c r="O23" s="105"/>
      <c r="P23" s="105"/>
      <c r="Q23" s="98"/>
      <c r="R23" s="126"/>
      <c r="S23" s="98"/>
      <c r="T23" s="121"/>
      <c r="V23" s="109"/>
      <c r="W23" s="109"/>
      <c r="X23" s="109"/>
      <c r="Y23" s="109"/>
      <c r="Z23" s="109"/>
      <c r="AA23" s="109"/>
      <c r="AB23" s="109"/>
      <c r="AC23" s="109"/>
      <c r="AD23" s="109"/>
    </row>
    <row r="24" spans="1:30" ht="30" customHeight="1" x14ac:dyDescent="0.25">
      <c r="A24" s="98"/>
      <c r="B24" s="98"/>
      <c r="C24" s="98"/>
      <c r="D24" s="100" t="str">
        <f t="shared" si="1"/>
        <v/>
      </c>
      <c r="E24" s="100" t="str">
        <f t="shared" si="2"/>
        <v/>
      </c>
      <c r="F24" s="100" t="str">
        <f t="shared" si="3"/>
        <v/>
      </c>
      <c r="G24" s="100"/>
      <c r="H24" s="98"/>
      <c r="I24" s="101"/>
      <c r="J24" s="101"/>
      <c r="K24" s="101"/>
      <c r="L24" s="103" t="str">
        <f t="shared" si="0"/>
        <v/>
      </c>
      <c r="M24" s="126"/>
      <c r="N24" s="119"/>
      <c r="O24" s="105"/>
      <c r="P24" s="105"/>
      <c r="Q24" s="98"/>
      <c r="R24" s="126"/>
      <c r="S24" s="98"/>
      <c r="T24" s="121"/>
      <c r="V24" s="109"/>
      <c r="W24" s="109"/>
      <c r="X24" s="109"/>
      <c r="Y24" s="109"/>
      <c r="Z24" s="109"/>
      <c r="AA24" s="109"/>
      <c r="AB24" s="109"/>
      <c r="AC24" s="109"/>
      <c r="AD24" s="109"/>
    </row>
    <row r="25" spans="1:30" ht="30" customHeight="1" x14ac:dyDescent="0.25">
      <c r="A25" s="98"/>
      <c r="B25" s="98"/>
      <c r="C25" s="98"/>
      <c r="D25" s="100" t="str">
        <f t="shared" si="1"/>
        <v/>
      </c>
      <c r="E25" s="100" t="str">
        <f t="shared" si="2"/>
        <v/>
      </c>
      <c r="F25" s="100" t="str">
        <f t="shared" si="3"/>
        <v/>
      </c>
      <c r="G25" s="100"/>
      <c r="H25" s="98"/>
      <c r="I25" s="101"/>
      <c r="J25" s="101"/>
      <c r="K25" s="101"/>
      <c r="L25" s="103" t="str">
        <f t="shared" si="0"/>
        <v/>
      </c>
      <c r="M25" s="126"/>
      <c r="N25" s="119"/>
      <c r="O25" s="105"/>
      <c r="P25" s="105"/>
      <c r="Q25" s="98"/>
      <c r="R25" s="126"/>
      <c r="S25" s="98"/>
      <c r="T25" s="121"/>
      <c r="V25" s="109"/>
      <c r="W25" s="109"/>
      <c r="X25" s="109"/>
      <c r="Y25" s="109"/>
      <c r="Z25" s="109"/>
      <c r="AA25" s="109"/>
      <c r="AB25" s="109"/>
      <c r="AC25" s="109"/>
      <c r="AD25" s="109"/>
    </row>
    <row r="26" spans="1:30" ht="30" customHeight="1" x14ac:dyDescent="0.25">
      <c r="A26" s="98"/>
      <c r="B26" s="98"/>
      <c r="C26" s="98"/>
      <c r="D26" s="100" t="str">
        <f t="shared" si="1"/>
        <v/>
      </c>
      <c r="E26" s="100" t="str">
        <f t="shared" si="2"/>
        <v/>
      </c>
      <c r="F26" s="100" t="str">
        <f t="shared" si="3"/>
        <v/>
      </c>
      <c r="G26" s="100"/>
      <c r="H26" s="98"/>
      <c r="I26" s="101"/>
      <c r="J26" s="101"/>
      <c r="K26" s="101"/>
      <c r="L26" s="103" t="str">
        <f t="shared" si="0"/>
        <v/>
      </c>
      <c r="M26" s="126"/>
      <c r="N26" s="119"/>
      <c r="O26" s="105"/>
      <c r="P26" s="105"/>
      <c r="Q26" s="98"/>
      <c r="R26" s="126"/>
      <c r="S26" s="98"/>
      <c r="T26" s="121"/>
      <c r="V26" s="109"/>
      <c r="W26" s="109"/>
      <c r="X26" s="109"/>
      <c r="Y26" s="109"/>
      <c r="Z26" s="109"/>
      <c r="AA26" s="109"/>
      <c r="AB26" s="109"/>
      <c r="AC26" s="109"/>
      <c r="AD26" s="109"/>
    </row>
    <row r="27" spans="1:30" ht="30" customHeight="1" x14ac:dyDescent="0.25">
      <c r="A27" s="98"/>
      <c r="B27" s="98"/>
      <c r="C27" s="98"/>
      <c r="D27" s="100" t="str">
        <f t="shared" si="1"/>
        <v/>
      </c>
      <c r="E27" s="100" t="str">
        <f t="shared" si="2"/>
        <v/>
      </c>
      <c r="F27" s="100" t="str">
        <f t="shared" si="3"/>
        <v/>
      </c>
      <c r="G27" s="100"/>
      <c r="H27" s="98"/>
      <c r="I27" s="101"/>
      <c r="J27" s="101"/>
      <c r="K27" s="101"/>
      <c r="L27" s="103" t="str">
        <f t="shared" si="0"/>
        <v/>
      </c>
      <c r="M27" s="126"/>
      <c r="N27" s="119"/>
      <c r="O27" s="105"/>
      <c r="P27" s="105"/>
      <c r="Q27" s="98"/>
      <c r="R27" s="126"/>
      <c r="S27" s="98"/>
      <c r="T27" s="121"/>
      <c r="V27" s="109"/>
      <c r="W27" s="109"/>
      <c r="X27" s="109"/>
      <c r="Y27" s="109"/>
      <c r="Z27" s="109"/>
      <c r="AA27" s="109"/>
      <c r="AB27" s="109"/>
      <c r="AC27" s="109"/>
      <c r="AD27" s="109"/>
    </row>
    <row r="28" spans="1:30" ht="30" customHeight="1" x14ac:dyDescent="0.25">
      <c r="A28" s="98"/>
      <c r="B28" s="98"/>
      <c r="C28" s="98"/>
      <c r="D28" s="100" t="str">
        <f t="shared" si="1"/>
        <v/>
      </c>
      <c r="E28" s="100" t="str">
        <f t="shared" si="2"/>
        <v/>
      </c>
      <c r="F28" s="100" t="str">
        <f t="shared" si="3"/>
        <v/>
      </c>
      <c r="G28" s="100"/>
      <c r="H28" s="98"/>
      <c r="I28" s="101"/>
      <c r="J28" s="101"/>
      <c r="K28" s="101"/>
      <c r="L28" s="103" t="str">
        <f t="shared" si="0"/>
        <v/>
      </c>
      <c r="M28" s="126"/>
      <c r="N28" s="119"/>
      <c r="O28" s="105"/>
      <c r="P28" s="105"/>
      <c r="Q28" s="98"/>
      <c r="R28" s="126"/>
      <c r="S28" s="98"/>
      <c r="T28" s="121"/>
      <c r="V28" s="109"/>
      <c r="W28" s="109"/>
      <c r="X28" s="109"/>
      <c r="Y28" s="109"/>
      <c r="Z28" s="109"/>
      <c r="AA28" s="109"/>
      <c r="AB28" s="109"/>
      <c r="AC28" s="109"/>
      <c r="AD28" s="109"/>
    </row>
    <row r="29" spans="1:30" ht="30" customHeight="1" x14ac:dyDescent="0.25">
      <c r="A29" s="98"/>
      <c r="B29" s="98"/>
      <c r="C29" s="98"/>
      <c r="D29" s="100" t="str">
        <f t="shared" si="1"/>
        <v/>
      </c>
      <c r="E29" s="100" t="str">
        <f t="shared" si="2"/>
        <v/>
      </c>
      <c r="F29" s="100" t="str">
        <f t="shared" si="3"/>
        <v/>
      </c>
      <c r="G29" s="100"/>
      <c r="H29" s="98"/>
      <c r="I29" s="101"/>
      <c r="J29" s="101"/>
      <c r="K29" s="101"/>
      <c r="L29" s="103" t="str">
        <f t="shared" si="0"/>
        <v/>
      </c>
      <c r="M29" s="126"/>
      <c r="N29" s="119"/>
      <c r="O29" s="105"/>
      <c r="P29" s="105"/>
      <c r="Q29" s="98"/>
      <c r="R29" s="126"/>
      <c r="S29" s="98"/>
      <c r="T29" s="121"/>
      <c r="V29" s="109"/>
      <c r="W29" s="109"/>
      <c r="X29" s="109"/>
      <c r="Y29" s="109"/>
      <c r="Z29" s="109"/>
      <c r="AA29" s="109"/>
      <c r="AB29" s="109"/>
      <c r="AC29" s="109"/>
      <c r="AD29" s="109"/>
    </row>
    <row r="30" spans="1:30" ht="30" customHeight="1" x14ac:dyDescent="0.2">
      <c r="A30" s="98"/>
      <c r="B30" s="98"/>
      <c r="C30" s="98"/>
      <c r="D30" s="100" t="str">
        <f t="shared" si="1"/>
        <v/>
      </c>
      <c r="E30" s="100" t="str">
        <f t="shared" si="2"/>
        <v/>
      </c>
      <c r="F30" s="100" t="str">
        <f t="shared" si="3"/>
        <v/>
      </c>
      <c r="G30" s="100"/>
      <c r="H30" s="98"/>
      <c r="I30" s="101"/>
      <c r="J30" s="101"/>
      <c r="K30" s="101"/>
      <c r="L30" s="103" t="str">
        <f t="shared" si="0"/>
        <v/>
      </c>
      <c r="M30" s="126"/>
      <c r="N30" s="119"/>
      <c r="O30" s="105"/>
      <c r="P30" s="105"/>
      <c r="Q30" s="98"/>
      <c r="R30" s="126"/>
      <c r="S30" s="98"/>
      <c r="T30" s="121"/>
    </row>
    <row r="31" spans="1:30" ht="30" customHeight="1" x14ac:dyDescent="0.2">
      <c r="A31" s="98"/>
      <c r="B31" s="98"/>
      <c r="C31" s="105"/>
      <c r="D31" s="128" t="str">
        <f t="shared" si="1"/>
        <v/>
      </c>
      <c r="E31" s="128" t="str">
        <f t="shared" si="2"/>
        <v/>
      </c>
      <c r="F31" s="128" t="str">
        <f t="shared" si="3"/>
        <v/>
      </c>
      <c r="G31" s="128"/>
      <c r="H31" s="98"/>
      <c r="I31" s="101"/>
      <c r="J31" s="101"/>
      <c r="K31" s="101"/>
      <c r="L31" s="103" t="str">
        <f t="shared" si="0"/>
        <v/>
      </c>
      <c r="M31" s="126"/>
      <c r="N31" s="119"/>
      <c r="O31" s="105"/>
      <c r="P31" s="105"/>
      <c r="Q31" s="98"/>
      <c r="R31" s="126"/>
      <c r="S31" s="98"/>
      <c r="T31" s="121"/>
    </row>
    <row r="32" spans="1:30" ht="30" customHeight="1" x14ac:dyDescent="0.2">
      <c r="J32" s="101"/>
    </row>
    <row r="33" spans="22:24" ht="30" customHeight="1" x14ac:dyDescent="0.2">
      <c r="W33" s="134">
        <v>44928</v>
      </c>
    </row>
    <row r="34" spans="22:24" ht="30" customHeight="1" x14ac:dyDescent="0.2">
      <c r="W34" s="134">
        <v>45023</v>
      </c>
    </row>
    <row r="35" spans="22:24" ht="30" customHeight="1" x14ac:dyDescent="0.2">
      <c r="W35" s="134">
        <v>45026</v>
      </c>
    </row>
    <row r="36" spans="22:24" ht="30" customHeight="1" x14ac:dyDescent="0.2">
      <c r="W36" s="134">
        <v>45047</v>
      </c>
    </row>
    <row r="37" spans="22:24" ht="30" customHeight="1" x14ac:dyDescent="0.2">
      <c r="W37" s="134">
        <v>45075</v>
      </c>
    </row>
    <row r="38" spans="22:24" ht="30" customHeight="1" x14ac:dyDescent="0.2">
      <c r="W38" s="134">
        <v>45166</v>
      </c>
    </row>
    <row r="39" spans="22:24" ht="30" customHeight="1" x14ac:dyDescent="0.25">
      <c r="V39" s="109"/>
      <c r="W39" s="134">
        <v>45285</v>
      </c>
    </row>
    <row r="40" spans="22:24" ht="30" customHeight="1" x14ac:dyDescent="0.2">
      <c r="W40" s="134">
        <v>45286</v>
      </c>
    </row>
    <row r="41" spans="22:24" ht="30" customHeight="1" x14ac:dyDescent="0.25">
      <c r="V41" s="109"/>
      <c r="W41" s="134">
        <v>45054</v>
      </c>
    </row>
    <row r="42" spans="22:24" ht="30" customHeight="1" x14ac:dyDescent="0.25">
      <c r="V42" s="135"/>
      <c r="W42" s="134">
        <v>45292</v>
      </c>
    </row>
    <row r="43" spans="22:24" ht="30" customHeight="1" x14ac:dyDescent="0.25">
      <c r="V43" s="109"/>
    </row>
    <row r="44" spans="22:24" ht="30" customHeight="1" x14ac:dyDescent="0.25">
      <c r="V44" s="109"/>
    </row>
    <row r="45" spans="22:24" ht="30" customHeight="1" x14ac:dyDescent="0.25">
      <c r="V45" s="109"/>
    </row>
    <row r="46" spans="22:24" ht="15.75" x14ac:dyDescent="0.25">
      <c r="V46" s="109"/>
    </row>
    <row r="48" spans="22:24" ht="15.75" x14ac:dyDescent="0.25">
      <c r="X48" s="109"/>
    </row>
    <row r="49" spans="22:24" ht="15.75" x14ac:dyDescent="0.25">
      <c r="V49" s="109"/>
      <c r="X49" s="109"/>
    </row>
    <row r="50" spans="22:24" ht="15.75" x14ac:dyDescent="0.25">
      <c r="V50" s="109"/>
      <c r="X50" s="109"/>
    </row>
    <row r="51" spans="22:24" ht="15.75" x14ac:dyDescent="0.25">
      <c r="V51" s="109"/>
      <c r="X51" s="109"/>
    </row>
    <row r="52" spans="22:24" ht="15.75" x14ac:dyDescent="0.25">
      <c r="V52" s="109"/>
      <c r="X52" s="109"/>
    </row>
    <row r="53" spans="22:24" ht="15.75" x14ac:dyDescent="0.25">
      <c r="V53" s="109"/>
      <c r="X53" s="109"/>
    </row>
    <row r="54" spans="22:24" ht="15.75" x14ac:dyDescent="0.25">
      <c r="V54" s="109"/>
      <c r="X54" s="109"/>
    </row>
    <row r="55" spans="22:24" ht="15.75" x14ac:dyDescent="0.25">
      <c r="V55" s="109"/>
      <c r="X55" s="109"/>
    </row>
    <row r="56" spans="22:24" ht="15.75" x14ac:dyDescent="0.25">
      <c r="V56" s="109"/>
      <c r="X56" s="109"/>
    </row>
    <row r="57" spans="22:24" ht="15.75" x14ac:dyDescent="0.25">
      <c r="V57" s="109"/>
      <c r="X57" s="109"/>
    </row>
    <row r="58" spans="22:24" ht="15.75" x14ac:dyDescent="0.25">
      <c r="V58" s="109"/>
      <c r="X58" s="109"/>
    </row>
    <row r="59" spans="22:24" ht="15.75" x14ac:dyDescent="0.25">
      <c r="V59" s="109"/>
      <c r="X59" s="109"/>
    </row>
    <row r="60" spans="22:24" ht="15.75" x14ac:dyDescent="0.25">
      <c r="V60" s="109"/>
      <c r="X60" s="109"/>
    </row>
    <row r="61" spans="22:24" ht="15.75" x14ac:dyDescent="0.25">
      <c r="V61" s="109"/>
      <c r="X61" s="109"/>
    </row>
    <row r="62" spans="22:24" ht="15.75" x14ac:dyDescent="0.25">
      <c r="V62" s="109"/>
    </row>
  </sheetData>
  <autoFilter ref="A1:AF63" xr:uid="{04FCC583-24DF-412E-B37A-87B74B54C343}"/>
  <customSheetViews>
    <customSheetView guid="{13318ACA-4079-4744-89BF-3726E999225A}" scale="85" showAutoFilter="1" hiddenColumns="1">
      <pane ySplit="1" topLeftCell="A2" activePane="bottomLeft" state="frozen"/>
      <selection pane="bottomLeft" activeCell="G4" sqref="G4"/>
      <pageMargins left="0" right="0" top="0" bottom="0" header="0" footer="0"/>
      <pageSetup paperSize="9" orientation="portrait" r:id="rId1"/>
      <autoFilter ref="B1:AH1" xr:uid="{77B5A411-5E82-416B-A407-2F639488394E}"/>
    </customSheetView>
    <customSheetView guid="{EDEA0188-918A-4C73-A2B8-679F5F53E347}" scale="85" showAutoFilter="1" hiddenColumns="1">
      <pane ySplit="1" topLeftCell="A2" activePane="bottomLeft" state="frozen"/>
      <selection pane="bottomLeft" activeCell="G4" sqref="G4"/>
      <pageMargins left="0" right="0" top="0" bottom="0" header="0" footer="0"/>
      <pageSetup paperSize="9" orientation="portrait" r:id="rId2"/>
      <autoFilter ref="B1:AH1" xr:uid="{C2EC17BC-11CB-49D2-B0FE-07A473BEDD85}"/>
    </customSheetView>
  </customSheetViews>
  <mergeCells count="1">
    <mergeCell ref="X14:AB14"/>
  </mergeCells>
  <phoneticPr fontId="7" type="noConversion"/>
  <conditionalFormatting sqref="L2:L31">
    <cfRule type="containsText" dxfId="4" priority="1" stopIfTrue="1" operator="containsText" text="No">
      <formula>NOT(ISERROR(SEARCH("No",L2)))</formula>
    </cfRule>
    <cfRule type="containsText" dxfId="3" priority="2" stopIfTrue="1" operator="containsText" text="Yes">
      <formula>NOT(ISERROR(SEARCH("Yes",L2)))</formula>
    </cfRule>
  </conditionalFormatting>
  <conditionalFormatting sqref="M20:M54">
    <cfRule type="containsText" dxfId="2" priority="11" stopIfTrue="1" operator="containsText" text="N/A">
      <formula>NOT(ISERROR(SEARCH("N/A",M20)))</formula>
    </cfRule>
  </conditionalFormatting>
  <conditionalFormatting sqref="M20:M60">
    <cfRule type="containsText" dxfId="1" priority="12" stopIfTrue="1" operator="containsText" text="No">
      <formula>NOT(ISERROR(SEARCH("No",M20)))</formula>
    </cfRule>
    <cfRule type="containsText" dxfId="0" priority="13" stopIfTrue="1" operator="containsText" text="Yes">
      <formula>NOT(ISERROR(SEARCH("Yes",M20)))</formula>
    </cfRule>
  </conditionalFormatting>
  <dataValidations count="13">
    <dataValidation type="list" allowBlank="1" showInputMessage="1" showErrorMessage="1" sqref="N1" xr:uid="{0D49176B-E59C-4732-BB7A-F405C78D129B}">
      <formula1>$O$2:$O$4</formula1>
    </dataValidation>
    <dataValidation type="list" allowBlank="1" showInputMessage="1" showErrorMessage="1" sqref="L1 M6:M9" xr:uid="{B91CF12F-C8FF-465A-A691-C5C3905D0738}">
      <formula1>$M$2:$M$3</formula1>
    </dataValidation>
    <dataValidation type="list" allowBlank="1" showInputMessage="1" showErrorMessage="1" sqref="I1" xr:uid="{4289BEBD-4F2C-4863-9BE8-68DD5084DF53}">
      <formula1>$I$2:$I$4</formula1>
    </dataValidation>
    <dataValidation type="list" allowBlank="1" showInputMessage="1" showErrorMessage="1" sqref="P1 J17 R1 T22:T31 S2:S3 S32:S65536 H1 S8:S9 M5 N22:N31" xr:uid="{D4E8264F-B807-4617-B57A-D9C43FE06706}">
      <formula1>#REF!</formula1>
    </dataValidation>
    <dataValidation showDropDown="1" showInputMessage="1" showErrorMessage="1" sqref="K1 L32:L65536 K10:K15" xr:uid="{EEB61FDD-4182-4855-9710-AF25BAF9C3FD}"/>
    <dataValidation type="list" allowBlank="1" showInputMessage="1" showErrorMessage="1" sqref="J23:J32" xr:uid="{C9F13B80-DD35-482D-9903-213789B7E1D2}">
      <formula1>$J$3:$J$8</formula1>
    </dataValidation>
    <dataValidation type="list" allowBlank="1" showInputMessage="1" showErrorMessage="1" sqref="O22:O31 N2:N19 O20" xr:uid="{B36ADE16-D7DB-4642-BC98-251D39E20FC3}">
      <formula1>$O$2:$O$6</formula1>
    </dataValidation>
    <dataValidation type="list" allowBlank="1" showInputMessage="1" showErrorMessage="1" sqref="Q22:Q31 P2:P19 Q20" xr:uid="{1AABD959-14F9-4BE9-9417-BDE57F754316}">
      <formula1>$Q$2:$Q$7</formula1>
    </dataValidation>
    <dataValidation type="list" allowBlank="1" showInputMessage="1" showErrorMessage="1" sqref="J21" xr:uid="{637EAC97-4284-4A1D-AD3E-9ADD0E460098}">
      <formula1>$J$3:$J$9</formula1>
    </dataValidation>
    <dataValidation type="list" allowBlank="1" showInputMessage="1" showErrorMessage="1" sqref="S20:S31 R8:R15 R2:R5" xr:uid="{256CB3F9-D968-40EA-A0CC-45EEF395B608}">
      <formula1>$T$2:$T$10</formula1>
    </dataValidation>
    <dataValidation type="list" allowBlank="1" showInputMessage="1" showErrorMessage="1" sqref="M20:M45" xr:uid="{B857FB0D-C9D4-4BF6-97FE-42579E02E946}">
      <formula1>$M$2:$M$4</formula1>
    </dataValidation>
    <dataValidation type="list" allowBlank="1" showInputMessage="1" showErrorMessage="1" sqref="R17:R19" xr:uid="{19BADE1D-58D6-44E0-BDFB-F9C4D4A2822A}">
      <formula1>$U$2:$U$26</formula1>
    </dataValidation>
    <dataValidation type="list" allowBlank="1" showInputMessage="1" showErrorMessage="1" sqref="I2:I31" xr:uid="{29395E99-7F54-4DFA-B40D-1C887910DBB4}">
      <formula1>$J$2:$J$8</formula1>
    </dataValidation>
  </dataValidation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6682A-6BF8-4004-9A34-CDE3BD243180}">
  <sheetPr codeName="Sheet5"/>
  <dimension ref="A1:E22"/>
  <sheetViews>
    <sheetView zoomScale="104" zoomScaleNormal="104" workbookViewId="0">
      <selection activeCell="F1" sqref="F1:F65536"/>
    </sheetView>
  </sheetViews>
  <sheetFormatPr defaultRowHeight="12.75" x14ac:dyDescent="0.2"/>
  <cols>
    <col min="1" max="1" width="17.42578125" customWidth="1"/>
    <col min="2" max="2" width="26.42578125" customWidth="1"/>
    <col min="3" max="4" width="26.42578125" style="91" customWidth="1"/>
    <col min="5" max="5" width="23.42578125" customWidth="1"/>
  </cols>
  <sheetData>
    <row r="1" spans="1:5" ht="45" customHeight="1" x14ac:dyDescent="0.2">
      <c r="A1" s="87" t="s">
        <v>89</v>
      </c>
      <c r="B1" s="87" t="s">
        <v>2159</v>
      </c>
      <c r="C1" s="87" t="s">
        <v>2160</v>
      </c>
      <c r="D1" s="87" t="s">
        <v>2161</v>
      </c>
      <c r="E1" s="87" t="s">
        <v>2162</v>
      </c>
    </row>
    <row r="2" spans="1:5" ht="15" customHeight="1" x14ac:dyDescent="0.2">
      <c r="A2" s="88" t="s">
        <v>456</v>
      </c>
      <c r="B2" s="88" t="s">
        <v>2163</v>
      </c>
      <c r="C2" s="88" t="s">
        <v>2164</v>
      </c>
      <c r="D2" s="88" t="s">
        <v>2165</v>
      </c>
      <c r="E2" s="88" t="s">
        <v>2166</v>
      </c>
    </row>
    <row r="3" spans="1:5" ht="15" customHeight="1" x14ac:dyDescent="0.2">
      <c r="A3" s="88" t="s">
        <v>555</v>
      </c>
      <c r="B3" s="88" t="s">
        <v>2167</v>
      </c>
      <c r="C3" s="88" t="s">
        <v>2168</v>
      </c>
      <c r="D3" s="88" t="s">
        <v>2165</v>
      </c>
      <c r="E3" s="88" t="s">
        <v>2168</v>
      </c>
    </row>
    <row r="4" spans="1:5" ht="15" customHeight="1" x14ac:dyDescent="0.2">
      <c r="A4" s="88" t="s">
        <v>597</v>
      </c>
      <c r="B4" s="88" t="s">
        <v>2169</v>
      </c>
      <c r="C4" s="88" t="s">
        <v>2170</v>
      </c>
      <c r="D4" s="88" t="s">
        <v>2165</v>
      </c>
      <c r="E4" s="88" t="s">
        <v>2171</v>
      </c>
    </row>
    <row r="5" spans="1:5" ht="15" customHeight="1" x14ac:dyDescent="0.2">
      <c r="A5" s="88" t="s">
        <v>872</v>
      </c>
      <c r="B5" s="88" t="s">
        <v>2172</v>
      </c>
      <c r="C5" s="88" t="s">
        <v>2173</v>
      </c>
      <c r="D5" s="88" t="s">
        <v>2174</v>
      </c>
      <c r="E5" s="88" t="s">
        <v>2173</v>
      </c>
    </row>
    <row r="6" spans="1:5" ht="15" customHeight="1" x14ac:dyDescent="0.2">
      <c r="A6" s="88" t="s">
        <v>936</v>
      </c>
      <c r="B6" s="88" t="s">
        <v>2175</v>
      </c>
      <c r="C6" s="88" t="s">
        <v>2176</v>
      </c>
      <c r="D6" s="88" t="s">
        <v>2177</v>
      </c>
      <c r="E6" s="88" t="s">
        <v>2178</v>
      </c>
    </row>
    <row r="7" spans="1:5" ht="15" customHeight="1" x14ac:dyDescent="0.2">
      <c r="A7" s="88" t="s">
        <v>1010</v>
      </c>
      <c r="B7" s="88" t="s">
        <v>2179</v>
      </c>
      <c r="C7" s="88" t="s">
        <v>2180</v>
      </c>
      <c r="D7" s="88" t="s">
        <v>2165</v>
      </c>
      <c r="E7" s="88" t="s">
        <v>2181</v>
      </c>
    </row>
    <row r="8" spans="1:5" ht="15" customHeight="1" x14ac:dyDescent="0.2">
      <c r="A8" s="88" t="s">
        <v>890</v>
      </c>
      <c r="B8" s="88" t="s">
        <v>2182</v>
      </c>
      <c r="C8" s="88" t="s">
        <v>2183</v>
      </c>
      <c r="D8" s="88" t="s">
        <v>2165</v>
      </c>
      <c r="E8" s="88" t="s">
        <v>2184</v>
      </c>
    </row>
    <row r="9" spans="1:5" ht="15" customHeight="1" x14ac:dyDescent="0.2">
      <c r="A9" s="88" t="s">
        <v>1146</v>
      </c>
      <c r="B9" s="88" t="s">
        <v>2185</v>
      </c>
      <c r="C9" s="88" t="s">
        <v>2186</v>
      </c>
      <c r="D9" s="88" t="s">
        <v>2165</v>
      </c>
      <c r="E9" s="88" t="s">
        <v>2187</v>
      </c>
    </row>
    <row r="10" spans="1:5" ht="15" customHeight="1" x14ac:dyDescent="0.2">
      <c r="A10" s="88" t="s">
        <v>1030</v>
      </c>
      <c r="B10" s="88" t="s">
        <v>2188</v>
      </c>
      <c r="C10" s="88" t="s">
        <v>2189</v>
      </c>
      <c r="D10" s="88" t="s">
        <v>2165</v>
      </c>
      <c r="E10" s="88" t="s">
        <v>2189</v>
      </c>
    </row>
    <row r="11" spans="1:5" ht="15" customHeight="1" x14ac:dyDescent="0.2">
      <c r="A11" s="88" t="s">
        <v>1280</v>
      </c>
      <c r="B11" s="88" t="s">
        <v>2190</v>
      </c>
      <c r="C11" s="88" t="s">
        <v>2191</v>
      </c>
      <c r="D11" s="88" t="s">
        <v>2165</v>
      </c>
      <c r="E11" s="88" t="s">
        <v>2191</v>
      </c>
    </row>
    <row r="12" spans="1:5" ht="15" customHeight="1" x14ac:dyDescent="0.2">
      <c r="A12" s="88" t="s">
        <v>2192</v>
      </c>
      <c r="B12" s="88" t="s">
        <v>2193</v>
      </c>
      <c r="C12" s="88" t="s">
        <v>2194</v>
      </c>
      <c r="D12" s="88" t="s">
        <v>2165</v>
      </c>
      <c r="E12" s="88" t="s">
        <v>2195</v>
      </c>
    </row>
    <row r="13" spans="1:5" ht="15" customHeight="1" x14ac:dyDescent="0.2">
      <c r="A13" s="88" t="s">
        <v>2196</v>
      </c>
      <c r="B13" s="88" t="s">
        <v>2197</v>
      </c>
      <c r="C13" s="88" t="s">
        <v>2198</v>
      </c>
      <c r="D13" s="88" t="s">
        <v>2165</v>
      </c>
      <c r="E13" s="88" t="s">
        <v>2199</v>
      </c>
    </row>
    <row r="14" spans="1:5" ht="15" customHeight="1" x14ac:dyDescent="0.2">
      <c r="A14" s="88" t="s">
        <v>2200</v>
      </c>
      <c r="B14" s="88" t="s">
        <v>2201</v>
      </c>
      <c r="C14" s="88" t="s">
        <v>2202</v>
      </c>
      <c r="D14" s="88" t="s">
        <v>2165</v>
      </c>
      <c r="E14" s="88" t="s">
        <v>2202</v>
      </c>
    </row>
    <row r="15" spans="1:5" ht="15" customHeight="1" x14ac:dyDescent="0.2">
      <c r="A15" s="88" t="s">
        <v>2203</v>
      </c>
      <c r="B15" s="88" t="s">
        <v>2204</v>
      </c>
      <c r="C15" s="88" t="s">
        <v>2205</v>
      </c>
      <c r="D15" s="88" t="s">
        <v>2165</v>
      </c>
      <c r="E15" s="88" t="s">
        <v>2205</v>
      </c>
    </row>
    <row r="16" spans="1:5" ht="15" customHeight="1" x14ac:dyDescent="0.2">
      <c r="A16" s="90" t="s">
        <v>2144</v>
      </c>
      <c r="B16" s="89">
        <v>45279</v>
      </c>
      <c r="C16" s="92">
        <v>45310</v>
      </c>
      <c r="D16" s="92" t="s">
        <v>2165</v>
      </c>
      <c r="E16" s="89">
        <v>45359</v>
      </c>
    </row>
    <row r="17" spans="1:5" ht="15" customHeight="1" x14ac:dyDescent="0.2">
      <c r="A17" s="90" t="s">
        <v>1076</v>
      </c>
      <c r="B17" s="89">
        <v>45293</v>
      </c>
      <c r="C17" s="92">
        <v>45321</v>
      </c>
      <c r="D17" s="92" t="s">
        <v>2165</v>
      </c>
      <c r="E17" s="89">
        <v>45321</v>
      </c>
    </row>
    <row r="18" spans="1:5" ht="15" customHeight="1" x14ac:dyDescent="0.2">
      <c r="A18" s="90" t="s">
        <v>2206</v>
      </c>
      <c r="B18" s="89">
        <v>45314</v>
      </c>
      <c r="C18" s="89">
        <v>45342</v>
      </c>
      <c r="D18" s="89" t="s">
        <v>2165</v>
      </c>
      <c r="E18" s="89">
        <v>45323</v>
      </c>
    </row>
    <row r="19" spans="1:5" ht="15" customHeight="1" x14ac:dyDescent="0.2">
      <c r="A19" s="90" t="s">
        <v>2207</v>
      </c>
      <c r="B19" s="89">
        <v>45336</v>
      </c>
      <c r="C19" s="89">
        <v>45364</v>
      </c>
      <c r="D19" s="89" t="s">
        <v>2174</v>
      </c>
      <c r="E19" s="89">
        <v>45363</v>
      </c>
    </row>
    <row r="20" spans="1:5" ht="15" customHeight="1" x14ac:dyDescent="0.2">
      <c r="A20" s="90" t="s">
        <v>2208</v>
      </c>
      <c r="B20" s="89">
        <v>45335</v>
      </c>
      <c r="C20" s="89">
        <f>WORKDAY(B20,20)</f>
        <v>45363</v>
      </c>
      <c r="D20" s="89" t="s">
        <v>2165</v>
      </c>
      <c r="E20" s="89">
        <v>45362</v>
      </c>
    </row>
    <row r="21" spans="1:5" ht="15" customHeight="1" x14ac:dyDescent="0.2">
      <c r="A21" s="90" t="s">
        <v>2209</v>
      </c>
      <c r="B21" s="89">
        <v>45344</v>
      </c>
      <c r="C21" s="89">
        <f>WORKDAY(B21,20)</f>
        <v>45372</v>
      </c>
      <c r="D21" s="89" t="s">
        <v>2174</v>
      </c>
      <c r="E21" s="89">
        <v>45372</v>
      </c>
    </row>
    <row r="22" spans="1:5" ht="15" customHeight="1" x14ac:dyDescent="0.2">
      <c r="A22" s="90" t="s">
        <v>2014</v>
      </c>
      <c r="B22" s="89">
        <v>45379</v>
      </c>
      <c r="C22" s="89">
        <f>WORKDAY(B22,20)</f>
        <v>45407</v>
      </c>
      <c r="D22" s="89" t="s">
        <v>2165</v>
      </c>
      <c r="E22" s="89">
        <v>45407</v>
      </c>
    </row>
  </sheetData>
  <autoFilter ref="A1:E18" xr:uid="{0583528D-EC0D-4479-B4DA-E8891D1EB2BB}"/>
  <customSheetViews>
    <customSheetView guid="{13318ACA-4079-4744-89BF-3726E999225A}">
      <selection activeCell="D8" sqref="D8:D9"/>
      <pageMargins left="0" right="0" top="0" bottom="0" header="0" footer="0"/>
      <pageSetup paperSize="9" orientation="portrait" r:id="rId1"/>
      <headerFooter alignWithMargins="0"/>
    </customSheetView>
    <customSheetView guid="{EDEA0188-918A-4C73-A2B8-679F5F53E347}">
      <selection activeCell="D8" sqref="D8:D9"/>
      <pageMargins left="0" right="0" top="0" bottom="0" header="0" footer="0"/>
      <pageSetup paperSize="9" orientation="portrait" r:id="rId2"/>
      <headerFooter alignWithMargins="0"/>
    </customSheetView>
  </customSheetViews>
  <phoneticPr fontId="1" type="noConversion"/>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551A2B975C684890419B59C33EC143" ma:contentTypeVersion="13" ma:contentTypeDescription="Create a new document." ma:contentTypeScope="" ma:versionID="2652d5de7c68a504338c54bdf25661a6">
  <xsd:schema xmlns:xsd="http://www.w3.org/2001/XMLSchema" xmlns:xs="http://www.w3.org/2001/XMLSchema" xmlns:p="http://schemas.microsoft.com/office/2006/metadata/properties" xmlns:ns2="48cbc0dd-8fad-44f6-8f87-abbff0569875" xmlns:ns3="bb79d6a0-16ba-4bfc-a829-15108cb3b682" targetNamespace="http://schemas.microsoft.com/office/2006/metadata/properties" ma:root="true" ma:fieldsID="d9d8dc1fb80a9997f001b61ca7e854b3" ns2:_="" ns3:_="">
    <xsd:import namespace="48cbc0dd-8fad-44f6-8f87-abbff0569875"/>
    <xsd:import namespace="bb79d6a0-16ba-4bfc-a829-15108cb3b68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cbc0dd-8fad-44f6-8f87-abbff05698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cdfec08-ec91-420d-9d9d-f014eab75a73"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79d6a0-16ba-4bfc-a829-15108cb3b6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946768b-974c-4c43-a4de-95f235ef03e4}" ma:internalName="TaxCatchAll" ma:showField="CatchAllData" ma:web="bb79d6a0-16ba-4bfc-a829-15108cb3b6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b79d6a0-16ba-4bfc-a829-15108cb3b682">
      <UserInfo>
        <DisplayName>Juliet Felgate</DisplayName>
        <AccountId>16</AccountId>
        <AccountType/>
      </UserInfo>
      <UserInfo>
        <DisplayName>Alex Bartram</DisplayName>
        <AccountId>11</AccountId>
        <AccountType/>
      </UserInfo>
    </SharedWithUsers>
    <lcf76f155ced4ddcb4097134ff3c332f xmlns="48cbc0dd-8fad-44f6-8f87-abbff0569875">
      <Terms xmlns="http://schemas.microsoft.com/office/infopath/2007/PartnerControls"/>
    </lcf76f155ced4ddcb4097134ff3c332f>
    <TaxCatchAll xmlns="bb79d6a0-16ba-4bfc-a829-15108cb3b68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A0020C-A779-4A68-9839-0ED2976B0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cbc0dd-8fad-44f6-8f87-abbff0569875"/>
    <ds:schemaRef ds:uri="bb79d6a0-16ba-4bfc-a829-15108cb3b6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09155E-0E3B-49BF-9488-89868C91564A}">
  <ds:schemaRefs>
    <ds:schemaRef ds:uri="http://schemas.microsoft.com/office/2006/metadata/properties"/>
    <ds:schemaRef ds:uri="http://schemas.microsoft.com/office/infopath/2007/PartnerControls"/>
    <ds:schemaRef ds:uri="bb79d6a0-16ba-4bfc-a829-15108cb3b682"/>
    <ds:schemaRef ds:uri="48cbc0dd-8fad-44f6-8f87-abbff0569875"/>
  </ds:schemaRefs>
</ds:datastoreItem>
</file>

<file path=customXml/itemProps3.xml><?xml version="1.0" encoding="utf-8"?>
<ds:datastoreItem xmlns:ds="http://schemas.openxmlformats.org/officeDocument/2006/customXml" ds:itemID="{5C19F4BD-EE3D-4E1F-ADF6-60BC7884AB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Key data collection</vt:lpstr>
      <vt:lpstr>Additional data collection</vt:lpstr>
      <vt:lpstr>Exemptions Exceptions data</vt:lpstr>
      <vt:lpstr>FOI</vt:lpstr>
      <vt:lpstr>EIR</vt:lpstr>
      <vt:lpstr>Internal Reviews</vt:lpstr>
    </vt:vector>
  </TitlesOfParts>
  <Manager/>
  <Company>Redcar and Cleveland Borough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Record 2010</dc:title>
  <dc:subject>QA</dc:subject>
  <dc:creator>Kate Broom</dc:creator>
  <cp:keywords/>
  <dc:description/>
  <cp:lastModifiedBy>Anthony Tyreman</cp:lastModifiedBy>
  <cp:revision/>
  <dcterms:created xsi:type="dcterms:W3CDTF">1996-10-14T23:33:28Z</dcterms:created>
  <dcterms:modified xsi:type="dcterms:W3CDTF">2024-05-16T10:34:27Z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0x010100F3551A2B975C684890419B59C33EC143</vt:lpwstr>
  </property>
  <property fmtid="{D5CDD505-2E9C-101B-9397-08002B2CF9AE}" pid="3" name="MediaServiceImageTags">
    <vt:lpwstr/>
  </property>
  <property fmtid="{D5CDD505-2E9C-101B-9397-08002B2CF9AE}" pid="4" name="_AdHocReviewCycleID">
    <vt:i4>-845910188</vt:i4>
  </property>
  <property fmtid="{D5CDD505-2E9C-101B-9397-08002B2CF9AE}" pid="5" name="_NewReviewCycle">
    <vt:lpwstr/>
  </property>
  <property fmtid="{D5CDD505-2E9C-101B-9397-08002B2CF9AE}" pid="6" name="_EmailSubject">
    <vt:lpwstr>FOI disclosure log</vt:lpwstr>
  </property>
  <property fmtid="{D5CDD505-2E9C-101B-9397-08002B2CF9AE}" pid="7" name="_AuthorEmail">
    <vt:lpwstr>InformationGovernance@redcar-cleveland.gov.uk</vt:lpwstr>
  </property>
  <property fmtid="{D5CDD505-2E9C-101B-9397-08002B2CF9AE}" pid="8" name="_AuthorEmailDisplayName">
    <vt:lpwstr>Information Governance</vt:lpwstr>
  </property>
  <property fmtid="{D5CDD505-2E9C-101B-9397-08002B2CF9AE}" pid="9" name="_ReviewingToolsShownOnce">
    <vt:lpwstr/>
  </property>
</Properties>
</file>